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Liste Matos" sheetId="1" r:id="rId1"/>
  </sheets>
  <definedNames>
    <definedName name="_xlnm.Print_Area" localSheetId="0">'Liste Matos'!$A$1:$O$105</definedName>
  </definedNames>
  <calcPr fullCalcOnLoad="1"/>
</workbook>
</file>

<file path=xl/sharedStrings.xml><?xml version="1.0" encoding="utf-8"?>
<sst xmlns="http://schemas.openxmlformats.org/spreadsheetml/2006/main" count="343" uniqueCount="185">
  <si>
    <t>Liste materiel ISLANDE 2011</t>
  </si>
  <si>
    <t>MATERIEL</t>
  </si>
  <si>
    <t>ERIC</t>
  </si>
  <si>
    <t>YOHANN</t>
  </si>
  <si>
    <t>VETEMENTS</t>
  </si>
  <si>
    <t>Marque</t>
  </si>
  <si>
    <t>Modèle</t>
  </si>
  <si>
    <t>Taille</t>
  </si>
  <si>
    <t>Poids (g)</t>
  </si>
  <si>
    <t>Prix</t>
  </si>
  <si>
    <t>Quantité</t>
  </si>
  <si>
    <t>Chaussure de trail</t>
  </si>
  <si>
    <t>Salomon</t>
  </si>
  <si>
    <t>XA pro 3D ultra GTX</t>
  </si>
  <si>
    <t>7.5 UK</t>
  </si>
  <si>
    <t>8 UK</t>
  </si>
  <si>
    <t>Sandales</t>
  </si>
  <si>
    <t>Tribore</t>
  </si>
  <si>
    <t>S 100 man</t>
  </si>
  <si>
    <t>40/41</t>
  </si>
  <si>
    <t>T-Shirt respirant ( courte )</t>
  </si>
  <si>
    <t>HH</t>
  </si>
  <si>
    <t>Dry</t>
  </si>
  <si>
    <t>M</t>
  </si>
  <si>
    <t>L</t>
  </si>
  <si>
    <t>T-Shirt respirant ( longue )</t>
  </si>
  <si>
    <t>Warm</t>
  </si>
  <si>
    <t>Polaire</t>
  </si>
  <si>
    <t>Millet</t>
  </si>
  <si>
    <t>Core Power JKT</t>
  </si>
  <si>
    <t>Veste</t>
  </si>
  <si>
    <t>Vertical</t>
  </si>
  <si>
    <t xml:space="preserve">Shelter </t>
  </si>
  <si>
    <t>Pantalon</t>
  </si>
  <si>
    <t>Windy Spirit</t>
  </si>
  <si>
    <t>38 court</t>
  </si>
  <si>
    <t>Chaussettes de marche</t>
  </si>
  <si>
    <t>Quechua</t>
  </si>
  <si>
    <t>Diosaz raid 500</t>
  </si>
  <si>
    <t>39/41</t>
  </si>
  <si>
    <t>Bridgelight</t>
  </si>
  <si>
    <t>Chaussettes</t>
  </si>
  <si>
    <t>Sous vetements</t>
  </si>
  <si>
    <t>Perso</t>
  </si>
  <si>
    <t>Bonnet</t>
  </si>
  <si>
    <t>Atlantis USA</t>
  </si>
  <si>
    <t>Gants</t>
  </si>
  <si>
    <t>Tornado WS</t>
  </si>
  <si>
    <t>S</t>
  </si>
  <si>
    <t>TOTAL</t>
  </si>
  <si>
    <t>PORTAGE</t>
  </si>
  <si>
    <t>Poids</t>
  </si>
  <si>
    <t>Sac à dos</t>
  </si>
  <si>
    <t>Atacama 58 +</t>
  </si>
  <si>
    <t>S/M</t>
  </si>
  <si>
    <t>Sur sac à dos</t>
  </si>
  <si>
    <t>Bâton de marche</t>
  </si>
  <si>
    <t>Queshua</t>
  </si>
  <si>
    <t>Forclaz 500 light</t>
  </si>
  <si>
    <t>?</t>
  </si>
  <si>
    <t>BIVOUAC</t>
  </si>
  <si>
    <t>Tente</t>
  </si>
  <si>
    <t>Vaude</t>
  </si>
  <si>
    <t xml:space="preserve">Taurus ultralight </t>
  </si>
  <si>
    <t>Filet rangement tente</t>
  </si>
  <si>
    <t>Sac de couchage</t>
  </si>
  <si>
    <t>Vallandré</t>
  </si>
  <si>
    <t xml:space="preserve">Lafayette </t>
  </si>
  <si>
    <t>215cm</t>
  </si>
  <si>
    <t>Matelas</t>
  </si>
  <si>
    <t>Trang world</t>
  </si>
  <si>
    <t>Skin micro lite</t>
  </si>
  <si>
    <t>ORIENTATION/PHOTO</t>
  </si>
  <si>
    <t>GPS</t>
  </si>
  <si>
    <t>Garmin</t>
  </si>
  <si>
    <t>Etrex vista HCX</t>
  </si>
  <si>
    <t>Cartes</t>
  </si>
  <si>
    <t>Porte carte</t>
  </si>
  <si>
    <t>Boussole</t>
  </si>
  <si>
    <t>Silva</t>
  </si>
  <si>
    <t>2NL Explorer</t>
  </si>
  <si>
    <t>Stylo waterproof</t>
  </si>
  <si>
    <t>Stabilo</t>
  </si>
  <si>
    <t>Write 4 all</t>
  </si>
  <si>
    <t>Appareil photo numérique</t>
  </si>
  <si>
    <t>Fujifilm</t>
  </si>
  <si>
    <t>FinePix Z20D</t>
  </si>
  <si>
    <t>Batteries supplémentaires</t>
  </si>
  <si>
    <t xml:space="preserve">NP-45 </t>
  </si>
  <si>
    <t>Cartes SD supplémentaires</t>
  </si>
  <si>
    <t xml:space="preserve"> </t>
  </si>
  <si>
    <t>PNY</t>
  </si>
  <si>
    <t>Optima</t>
  </si>
  <si>
    <t>8GB</t>
  </si>
  <si>
    <t>CUISINE</t>
  </si>
  <si>
    <t>Réchaud</t>
  </si>
  <si>
    <t>MSR</t>
  </si>
  <si>
    <t>PocketRocket</t>
  </si>
  <si>
    <t>Gaz</t>
  </si>
  <si>
    <t>Primus</t>
  </si>
  <si>
    <t>moyenne</t>
  </si>
  <si>
    <t>Couteau</t>
  </si>
  <si>
    <t>Cuillère</t>
  </si>
  <si>
    <t>Gobellet</t>
  </si>
  <si>
    <t>Sea to summit</t>
  </si>
  <si>
    <t>Xcup</t>
  </si>
  <si>
    <t>Popotte</t>
  </si>
  <si>
    <t>Titan Topf</t>
  </si>
  <si>
    <t>PTZ750</t>
  </si>
  <si>
    <t>750ml</t>
  </si>
  <si>
    <t>Briquet</t>
  </si>
  <si>
    <t>SECURITE</t>
  </si>
  <si>
    <t>Pince à épiler</t>
  </si>
  <si>
    <t>Trousse de 1er secours</t>
  </si>
  <si>
    <t>Care plus</t>
  </si>
  <si>
    <t xml:space="preserve">       Anti-inflamatoire</t>
  </si>
  <si>
    <t xml:space="preserve">       Doliprane</t>
  </si>
  <si>
    <t>500mg</t>
  </si>
  <si>
    <t xml:space="preserve">       Crépe bandage</t>
  </si>
  <si>
    <t>Europlast</t>
  </si>
  <si>
    <t>7.5cm * 4m</t>
  </si>
  <si>
    <t xml:space="preserve">       Bande extensible</t>
  </si>
  <si>
    <t xml:space="preserve">       Couverture de survie</t>
  </si>
  <si>
    <t>185cm* 130</t>
  </si>
  <si>
    <t xml:space="preserve">       Sparadrap</t>
  </si>
  <si>
    <t>5cm* 5m</t>
  </si>
  <si>
    <t xml:space="preserve">       Agraffes adhésives</t>
  </si>
  <si>
    <t>3mm* 75mm</t>
  </si>
  <si>
    <t xml:space="preserve">       Bandage triangulaire</t>
  </si>
  <si>
    <t>95cm* 134cm</t>
  </si>
  <si>
    <t xml:space="preserve">       Compresse de gaz</t>
  </si>
  <si>
    <t>5cm*  5cm</t>
  </si>
  <si>
    <t xml:space="preserve">       Bande de strapping</t>
  </si>
  <si>
    <t>Primoplast</t>
  </si>
  <si>
    <t xml:space="preserve">       Pansements waterproof</t>
  </si>
  <si>
    <t xml:space="preserve">       Compresse stérile</t>
  </si>
  <si>
    <t>10cm* 10cm</t>
  </si>
  <si>
    <t xml:space="preserve">       Protection auditive              </t>
  </si>
  <si>
    <t>Mercurochrome</t>
  </si>
  <si>
    <t xml:space="preserve">      Tampos à l'alcool</t>
  </si>
  <si>
    <t>Micropure</t>
  </si>
  <si>
    <t>MF  1T DCCNa</t>
  </si>
  <si>
    <t>Crème anti-ampoule</t>
  </si>
  <si>
    <t>Akileine</t>
  </si>
  <si>
    <t>NOK</t>
  </si>
  <si>
    <t>75ml</t>
  </si>
  <si>
    <t>Acide borique</t>
  </si>
  <si>
    <t>Talc</t>
  </si>
  <si>
    <t>TOILETTE/DIVERS</t>
  </si>
  <si>
    <t>Savon sec/ Savon + boite</t>
  </si>
  <si>
    <t>Brosse à dent</t>
  </si>
  <si>
    <t>Dentifrice</t>
  </si>
  <si>
    <t>Serviette serpiere</t>
  </si>
  <si>
    <t>La menagere</t>
  </si>
  <si>
    <t>Lingettes</t>
  </si>
  <si>
    <t>Carnet de route</t>
  </si>
  <si>
    <t>Oxford</t>
  </si>
  <si>
    <t>100 Pages</t>
  </si>
  <si>
    <t>11*17 cm</t>
  </si>
  <si>
    <t>Lunette de soleil</t>
  </si>
  <si>
    <t>Electric</t>
  </si>
  <si>
    <t>Julbo</t>
  </si>
  <si>
    <t>Run</t>
  </si>
  <si>
    <t>Mousqueton</t>
  </si>
  <si>
    <t>Corde/drisse</t>
  </si>
  <si>
    <t>10 m</t>
  </si>
  <si>
    <t>Sac poubelle</t>
  </si>
  <si>
    <t>Carte Bancaire + Argent</t>
  </si>
  <si>
    <t>Passport/CI</t>
  </si>
  <si>
    <t>Petzel</t>
  </si>
  <si>
    <t xml:space="preserve"> TIKKA II</t>
  </si>
  <si>
    <t>Piles supplémentaire</t>
  </si>
  <si>
    <t>Energizer</t>
  </si>
  <si>
    <t>Moustiquaire</t>
  </si>
  <si>
    <t>Livre</t>
  </si>
  <si>
    <t>NOURRITURE</t>
  </si>
  <si>
    <t>Repas</t>
  </si>
  <si>
    <t>Eau (4 L max)</t>
  </si>
  <si>
    <t>jusqu'à 4L</t>
  </si>
  <si>
    <t>TOTAL GENERAL</t>
  </si>
  <si>
    <t>19378 g</t>
  </si>
  <si>
    <t>19910 g</t>
  </si>
  <si>
    <t>TOTAL PORTAGE (sans l'eau)</t>
  </si>
  <si>
    <t>16724 g</t>
  </si>
  <si>
    <t>17180 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</si>
</sst>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/>
      <bottom style="dashed"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thin"/>
      <top/>
      <bottom style="dashed"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2" borderId="10" xfId="0" applyFont="1" applyFill="1" applyBorder="1" applyAlignment="1">
      <alignment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/>
    </xf>
    <xf numFmtId="0" fontId="43" fillId="34" borderId="0" xfId="0" applyFont="1" applyFill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right" vertical="center"/>
    </xf>
    <xf numFmtId="164" fontId="43" fillId="0" borderId="17" xfId="0" applyNumberFormat="1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3" fillId="0" borderId="15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34" borderId="15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right" vertical="center"/>
    </xf>
    <xf numFmtId="164" fontId="43" fillId="34" borderId="17" xfId="0" applyNumberFormat="1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22" xfId="0" applyFont="1" applyBorder="1" applyAlignment="1">
      <alignment horizontal="right" vertical="center"/>
    </xf>
    <xf numFmtId="164" fontId="43" fillId="0" borderId="2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35" borderId="10" xfId="0" applyFont="1" applyFill="1" applyBorder="1" applyAlignment="1">
      <alignment horizontal="right" vertical="center"/>
    </xf>
    <xf numFmtId="164" fontId="44" fillId="35" borderId="10" xfId="0" applyNumberFormat="1" applyFont="1" applyFill="1" applyBorder="1" applyAlignment="1">
      <alignment horizontal="right" vertical="center"/>
    </xf>
    <xf numFmtId="164" fontId="44" fillId="35" borderId="10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right" vertical="center"/>
    </xf>
    <xf numFmtId="164" fontId="45" fillId="34" borderId="13" xfId="0" applyNumberFormat="1" applyFont="1" applyFill="1" applyBorder="1" applyAlignment="1">
      <alignment horizontal="right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left" vertical="center"/>
    </xf>
    <xf numFmtId="0" fontId="45" fillId="34" borderId="25" xfId="0" applyFont="1" applyFill="1" applyBorder="1" applyAlignment="1">
      <alignment horizontal="left" vertical="center"/>
    </xf>
    <xf numFmtId="0" fontId="45" fillId="34" borderId="26" xfId="0" applyFont="1" applyFill="1" applyBorder="1" applyAlignment="1">
      <alignment horizontal="left" vertical="center"/>
    </xf>
    <xf numFmtId="0" fontId="45" fillId="34" borderId="26" xfId="0" applyFont="1" applyFill="1" applyBorder="1" applyAlignment="1">
      <alignment horizontal="right" vertical="center"/>
    </xf>
    <xf numFmtId="164" fontId="45" fillId="34" borderId="26" xfId="0" applyNumberFormat="1" applyFont="1" applyFill="1" applyBorder="1" applyAlignment="1">
      <alignment horizontal="right" vertical="center"/>
    </xf>
    <xf numFmtId="0" fontId="45" fillId="34" borderId="27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right" vertical="center"/>
    </xf>
    <xf numFmtId="164" fontId="43" fillId="34" borderId="22" xfId="0" applyNumberFormat="1" applyFont="1" applyFill="1" applyBorder="1" applyAlignment="1">
      <alignment horizontal="right" vertical="center"/>
    </xf>
    <xf numFmtId="0" fontId="43" fillId="34" borderId="23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right" vertical="center"/>
    </xf>
    <xf numFmtId="164" fontId="44" fillId="35" borderId="28" xfId="0" applyNumberFormat="1" applyFont="1" applyFill="1" applyBorder="1" applyAlignment="1">
      <alignment horizontal="right" vertical="center"/>
    </xf>
    <xf numFmtId="0" fontId="44" fillId="35" borderId="28" xfId="0" applyFont="1" applyFill="1" applyBorder="1" applyAlignment="1">
      <alignment horizontal="center" vertical="center"/>
    </xf>
    <xf numFmtId="164" fontId="44" fillId="35" borderId="28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right" vertical="center"/>
    </xf>
    <xf numFmtId="164" fontId="45" fillId="0" borderId="13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right" vertical="center"/>
    </xf>
    <xf numFmtId="164" fontId="45" fillId="0" borderId="17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164" fontId="45" fillId="0" borderId="17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2" xfId="0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center" vertical="center"/>
    </xf>
    <xf numFmtId="0" fontId="45" fillId="34" borderId="0" xfId="0" applyFont="1" applyFill="1" applyAlignment="1">
      <alignment horizontal="left" vertical="center"/>
    </xf>
    <xf numFmtId="0" fontId="45" fillId="34" borderId="15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right" vertical="center"/>
    </xf>
    <xf numFmtId="164" fontId="45" fillId="34" borderId="17" xfId="0" applyNumberFormat="1" applyFont="1" applyFill="1" applyBorder="1" applyAlignment="1">
      <alignment horizontal="right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left" vertical="center"/>
    </xf>
    <xf numFmtId="0" fontId="45" fillId="34" borderId="22" xfId="0" applyFont="1" applyFill="1" applyBorder="1" applyAlignment="1">
      <alignment horizontal="left" vertical="center"/>
    </xf>
    <xf numFmtId="0" fontId="45" fillId="34" borderId="22" xfId="0" applyFont="1" applyFill="1" applyBorder="1" applyAlignment="1">
      <alignment horizontal="right" vertical="center"/>
    </xf>
    <xf numFmtId="164" fontId="45" fillId="34" borderId="22" xfId="0" applyNumberFormat="1" applyFont="1" applyFill="1" applyBorder="1" applyAlignment="1">
      <alignment horizontal="right" vertical="center"/>
    </xf>
    <xf numFmtId="0" fontId="45" fillId="34" borderId="23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left" vertical="center"/>
    </xf>
    <xf numFmtId="0" fontId="45" fillId="34" borderId="29" xfId="0" applyFont="1" applyFill="1" applyBorder="1" applyAlignment="1">
      <alignment horizontal="left" vertical="center"/>
    </xf>
    <xf numFmtId="0" fontId="45" fillId="34" borderId="30" xfId="0" applyFont="1" applyFill="1" applyBorder="1" applyAlignment="1">
      <alignment horizontal="left" vertical="center"/>
    </xf>
    <xf numFmtId="0" fontId="45" fillId="34" borderId="31" xfId="0" applyFont="1" applyFill="1" applyBorder="1" applyAlignment="1">
      <alignment horizontal="left" vertical="center"/>
    </xf>
    <xf numFmtId="0" fontId="45" fillId="34" borderId="31" xfId="0" applyFont="1" applyFill="1" applyBorder="1" applyAlignment="1">
      <alignment horizontal="right" vertical="center"/>
    </xf>
    <xf numFmtId="164" fontId="45" fillId="34" borderId="31" xfId="0" applyNumberFormat="1" applyFont="1" applyFill="1" applyBorder="1" applyAlignment="1">
      <alignment horizontal="right"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34" borderId="20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horizontal="right" vertical="center"/>
    </xf>
    <xf numFmtId="164" fontId="43" fillId="34" borderId="13" xfId="0" applyNumberFormat="1" applyFont="1" applyFill="1" applyBorder="1" applyAlignment="1">
      <alignment horizontal="right" vertical="center"/>
    </xf>
    <xf numFmtId="0" fontId="43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right" vertical="center"/>
    </xf>
    <xf numFmtId="164" fontId="7" fillId="34" borderId="17" xfId="0" applyNumberFormat="1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right" vertical="center"/>
    </xf>
    <xf numFmtId="164" fontId="43" fillId="0" borderId="31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right" vertical="center"/>
    </xf>
    <xf numFmtId="164" fontId="43" fillId="0" borderId="22" xfId="0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left" vertical="center"/>
    </xf>
    <xf numFmtId="0" fontId="44" fillId="34" borderId="34" xfId="0" applyFont="1" applyFill="1" applyBorder="1" applyAlignment="1">
      <alignment horizontal="right" vertical="center"/>
    </xf>
    <xf numFmtId="164" fontId="44" fillId="34" borderId="34" xfId="0" applyNumberFormat="1" applyFont="1" applyFill="1" applyBorder="1" applyAlignment="1">
      <alignment horizontal="right" vertical="center"/>
    </xf>
    <xf numFmtId="0" fontId="44" fillId="34" borderId="34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3" fillId="34" borderId="24" xfId="0" applyFont="1" applyFill="1" applyBorder="1" applyAlignment="1">
      <alignment horizontal="left" vertical="center"/>
    </xf>
    <xf numFmtId="0" fontId="43" fillId="34" borderId="35" xfId="0" applyFont="1" applyFill="1" applyBorder="1" applyAlignment="1">
      <alignment horizontal="left" vertical="center"/>
    </xf>
    <xf numFmtId="0" fontId="43" fillId="34" borderId="36" xfId="0" applyFont="1" applyFill="1" applyBorder="1" applyAlignment="1">
      <alignment horizontal="left" vertical="center"/>
    </xf>
    <xf numFmtId="0" fontId="43" fillId="34" borderId="36" xfId="0" applyFont="1" applyFill="1" applyBorder="1" applyAlignment="1">
      <alignment horizontal="right" vertical="center"/>
    </xf>
    <xf numFmtId="164" fontId="43" fillId="34" borderId="36" xfId="0" applyNumberFormat="1" applyFont="1" applyFill="1" applyBorder="1" applyAlignment="1">
      <alignment horizontal="right" vertical="center"/>
    </xf>
    <xf numFmtId="0" fontId="43" fillId="34" borderId="3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right" vertical="center"/>
    </xf>
    <xf numFmtId="0" fontId="44" fillId="35" borderId="38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right" vertical="center"/>
    </xf>
    <xf numFmtId="164" fontId="44" fillId="35" borderId="38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7" fillId="35" borderId="38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7" fillId="35" borderId="38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 vertical="center"/>
    </xf>
    <xf numFmtId="0" fontId="48" fillId="36" borderId="39" xfId="0" applyFont="1" applyFill="1" applyBorder="1" applyAlignment="1">
      <alignment horizontal="center" vertical="center"/>
    </xf>
    <xf numFmtId="0" fontId="48" fillId="36" borderId="40" xfId="0" applyFont="1" applyFill="1" applyBorder="1" applyAlignment="1">
      <alignment horizontal="center" vertical="center"/>
    </xf>
    <xf numFmtId="0" fontId="48" fillId="36" borderId="41" xfId="0" applyFont="1" applyFill="1" applyBorder="1" applyAlignment="1">
      <alignment horizontal="center" vertical="center"/>
    </xf>
    <xf numFmtId="0" fontId="48" fillId="36" borderId="42" xfId="0" applyFont="1" applyFill="1" applyBorder="1" applyAlignment="1">
      <alignment horizontal="center" vertical="center"/>
    </xf>
    <xf numFmtId="0" fontId="48" fillId="36" borderId="43" xfId="0" applyFont="1" applyFill="1" applyBorder="1" applyAlignment="1">
      <alignment horizontal="center" vertical="center"/>
    </xf>
    <xf numFmtId="0" fontId="48" fillId="36" borderId="4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zoomScale="80" zoomScaleNormal="80" zoomScalePageLayoutView="0" workbookViewId="0" topLeftCell="A1">
      <selection activeCell="K107" sqref="K107"/>
    </sheetView>
  </sheetViews>
  <sheetFormatPr defaultColWidth="11.421875" defaultRowHeight="15"/>
  <cols>
    <col min="1" max="1" width="25.421875" style="0" bestFit="1" customWidth="1"/>
    <col min="2" max="2" width="3.421875" style="0" customWidth="1"/>
    <col min="3" max="3" width="12.140625" style="0" bestFit="1" customWidth="1"/>
    <col min="4" max="4" width="17.421875" style="0" bestFit="1" customWidth="1"/>
    <col min="5" max="5" width="9.57421875" style="0" bestFit="1" customWidth="1"/>
    <col min="6" max="6" width="8.140625" style="0" bestFit="1" customWidth="1"/>
    <col min="7" max="7" width="10.00390625" style="0" bestFit="1" customWidth="1"/>
    <col min="8" max="8" width="8.7109375" style="0" bestFit="1" customWidth="1"/>
    <col min="9" max="9" width="3.140625" style="0" customWidth="1"/>
    <col min="10" max="10" width="14.8515625" style="0" bestFit="1" customWidth="1"/>
    <col min="11" max="11" width="17.421875" style="0" bestFit="1" customWidth="1"/>
    <col min="12" max="12" width="12.8515625" style="0" bestFit="1" customWidth="1"/>
    <col min="13" max="13" width="8.140625" style="0" bestFit="1" customWidth="1"/>
    <col min="14" max="14" width="10.00390625" style="0" bestFit="1" customWidth="1"/>
    <col min="15" max="15" width="8.7109375" style="0" bestFit="1" customWidth="1"/>
    <col min="17" max="17" width="9.140625" style="0" customWidth="1"/>
    <col min="18" max="18" width="25.140625" style="0" customWidth="1"/>
    <col min="19" max="19" width="14.8515625" style="0" customWidth="1"/>
  </cols>
  <sheetData>
    <row r="1" spans="3:10" ht="15.75" thickTop="1">
      <c r="C1" s="172" t="s">
        <v>0</v>
      </c>
      <c r="D1" s="173"/>
      <c r="E1" s="173"/>
      <c r="F1" s="173"/>
      <c r="G1" s="173"/>
      <c r="H1" s="173"/>
      <c r="I1" s="173"/>
      <c r="J1" s="174"/>
    </row>
    <row r="2" spans="3:10" ht="15.75" thickBot="1">
      <c r="C2" s="175"/>
      <c r="D2" s="176"/>
      <c r="E2" s="176"/>
      <c r="F2" s="176"/>
      <c r="G2" s="176"/>
      <c r="H2" s="176"/>
      <c r="I2" s="176"/>
      <c r="J2" s="177"/>
    </row>
    <row r="3" ht="15.75" thickTop="1"/>
    <row r="5" spans="1:15" ht="15">
      <c r="A5" s="1" t="s">
        <v>1</v>
      </c>
      <c r="B5" s="2"/>
      <c r="C5" s="1" t="s">
        <v>2</v>
      </c>
      <c r="D5" s="2"/>
      <c r="E5" s="2"/>
      <c r="F5" s="2"/>
      <c r="G5" s="2"/>
      <c r="H5" s="2"/>
      <c r="I5" s="2"/>
      <c r="J5" s="1" t="s">
        <v>3</v>
      </c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3" t="s">
        <v>4</v>
      </c>
      <c r="B7" s="2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2"/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</row>
    <row r="8" spans="1:15" ht="15">
      <c r="A8" s="4" t="s">
        <v>11</v>
      </c>
      <c r="B8" s="5"/>
      <c r="C8" s="6" t="s">
        <v>12</v>
      </c>
      <c r="D8" s="7" t="s">
        <v>13</v>
      </c>
      <c r="E8" s="7" t="s">
        <v>14</v>
      </c>
      <c r="F8" s="8">
        <v>744</v>
      </c>
      <c r="G8" s="9">
        <v>135</v>
      </c>
      <c r="H8" s="10">
        <v>1</v>
      </c>
      <c r="I8" s="5"/>
      <c r="J8" s="6" t="s">
        <v>12</v>
      </c>
      <c r="K8" s="7" t="s">
        <v>13</v>
      </c>
      <c r="L8" s="7" t="s">
        <v>15</v>
      </c>
      <c r="M8" s="8">
        <v>744</v>
      </c>
      <c r="N8" s="9">
        <v>135</v>
      </c>
      <c r="O8" s="10">
        <v>1</v>
      </c>
    </row>
    <row r="9" spans="1:17" ht="15">
      <c r="A9" s="11" t="s">
        <v>16</v>
      </c>
      <c r="B9" s="12"/>
      <c r="C9" s="13" t="s">
        <v>17</v>
      </c>
      <c r="D9" s="14" t="s">
        <v>18</v>
      </c>
      <c r="E9" s="14" t="s">
        <v>19</v>
      </c>
      <c r="F9" s="15">
        <v>290</v>
      </c>
      <c r="G9" s="16">
        <v>10.95</v>
      </c>
      <c r="H9" s="17">
        <v>1</v>
      </c>
      <c r="I9" s="5"/>
      <c r="J9" s="13" t="s">
        <v>17</v>
      </c>
      <c r="K9" s="14" t="s">
        <v>18</v>
      </c>
      <c r="L9" s="14" t="s">
        <v>19</v>
      </c>
      <c r="M9" s="15">
        <v>290</v>
      </c>
      <c r="N9" s="16">
        <v>10.95</v>
      </c>
      <c r="O9" s="17">
        <v>1</v>
      </c>
      <c r="Q9" s="18"/>
    </row>
    <row r="10" spans="1:17" ht="15">
      <c r="A10" s="11" t="s">
        <v>20</v>
      </c>
      <c r="B10" s="12"/>
      <c r="C10" s="13" t="s">
        <v>21</v>
      </c>
      <c r="D10" s="14" t="s">
        <v>22</v>
      </c>
      <c r="E10" s="14" t="s">
        <v>23</v>
      </c>
      <c r="F10" s="15">
        <v>105</v>
      </c>
      <c r="G10" s="16">
        <v>35</v>
      </c>
      <c r="H10" s="17">
        <v>1</v>
      </c>
      <c r="I10" s="5"/>
      <c r="J10" s="13" t="s">
        <v>21</v>
      </c>
      <c r="K10" s="14" t="s">
        <v>22</v>
      </c>
      <c r="L10" s="14" t="s">
        <v>24</v>
      </c>
      <c r="M10" s="15">
        <v>120</v>
      </c>
      <c r="N10" s="16">
        <v>35</v>
      </c>
      <c r="O10" s="17">
        <v>1</v>
      </c>
      <c r="Q10" s="18"/>
    </row>
    <row r="11" spans="1:18" ht="15">
      <c r="A11" s="19" t="s">
        <v>25</v>
      </c>
      <c r="B11" s="5"/>
      <c r="C11" s="13" t="s">
        <v>21</v>
      </c>
      <c r="D11" s="14" t="s">
        <v>26</v>
      </c>
      <c r="E11" s="14" t="s">
        <v>23</v>
      </c>
      <c r="F11" s="15">
        <v>225</v>
      </c>
      <c r="G11" s="16">
        <v>79</v>
      </c>
      <c r="H11" s="17">
        <v>1</v>
      </c>
      <c r="I11" s="5"/>
      <c r="J11" s="13" t="s">
        <v>21</v>
      </c>
      <c r="K11" s="14" t="s">
        <v>26</v>
      </c>
      <c r="L11" s="14" t="s">
        <v>24</v>
      </c>
      <c r="M11" s="15">
        <v>247</v>
      </c>
      <c r="N11" s="16">
        <v>79</v>
      </c>
      <c r="O11" s="17">
        <v>1</v>
      </c>
      <c r="Q11" s="20"/>
      <c r="R11" s="21"/>
    </row>
    <row r="12" spans="1:15" ht="15">
      <c r="A12" s="19" t="s">
        <v>27</v>
      </c>
      <c r="B12" s="5"/>
      <c r="C12" s="22" t="s">
        <v>28</v>
      </c>
      <c r="D12" s="23" t="s">
        <v>29</v>
      </c>
      <c r="E12" s="23" t="s">
        <v>23</v>
      </c>
      <c r="F12" s="24">
        <v>408</v>
      </c>
      <c r="G12" s="25">
        <v>129</v>
      </c>
      <c r="H12" s="26">
        <v>1</v>
      </c>
      <c r="I12" s="5"/>
      <c r="J12" s="13" t="s">
        <v>28</v>
      </c>
      <c r="K12" s="14" t="s">
        <v>29</v>
      </c>
      <c r="L12" s="14" t="s">
        <v>24</v>
      </c>
      <c r="M12" s="15">
        <v>415</v>
      </c>
      <c r="N12" s="16">
        <v>129</v>
      </c>
      <c r="O12" s="17">
        <v>1</v>
      </c>
    </row>
    <row r="13" spans="1:15" ht="15">
      <c r="A13" s="19" t="s">
        <v>30</v>
      </c>
      <c r="B13" s="5"/>
      <c r="C13" s="22" t="s">
        <v>31</v>
      </c>
      <c r="D13" s="23" t="s">
        <v>32</v>
      </c>
      <c r="E13" s="23" t="s">
        <v>23</v>
      </c>
      <c r="F13" s="24">
        <v>217</v>
      </c>
      <c r="G13" s="25">
        <v>189</v>
      </c>
      <c r="H13" s="26">
        <v>1</v>
      </c>
      <c r="I13" s="5"/>
      <c r="J13" s="22" t="s">
        <v>31</v>
      </c>
      <c r="K13" s="23" t="s">
        <v>32</v>
      </c>
      <c r="L13" s="23" t="s">
        <v>24</v>
      </c>
      <c r="M13" s="24">
        <v>217</v>
      </c>
      <c r="N13" s="25">
        <v>189</v>
      </c>
      <c r="O13" s="26">
        <v>1</v>
      </c>
    </row>
    <row r="14" spans="1:15" ht="15">
      <c r="A14" s="19" t="s">
        <v>33</v>
      </c>
      <c r="B14" s="5"/>
      <c r="C14" s="22" t="s">
        <v>31</v>
      </c>
      <c r="D14" s="23" t="s">
        <v>34</v>
      </c>
      <c r="E14" s="23" t="s">
        <v>35</v>
      </c>
      <c r="F14" s="24">
        <v>705</v>
      </c>
      <c r="G14" s="25">
        <v>239</v>
      </c>
      <c r="H14" s="26">
        <v>1</v>
      </c>
      <c r="I14" s="5"/>
      <c r="J14" s="22" t="s">
        <v>31</v>
      </c>
      <c r="K14" s="23" t="s">
        <v>34</v>
      </c>
      <c r="L14" s="23">
        <v>40</v>
      </c>
      <c r="M14" s="24">
        <v>768</v>
      </c>
      <c r="N14" s="25">
        <v>239</v>
      </c>
      <c r="O14" s="26">
        <v>1</v>
      </c>
    </row>
    <row r="15" spans="1:15" ht="15">
      <c r="A15" s="11" t="s">
        <v>36</v>
      </c>
      <c r="B15" s="12"/>
      <c r="C15" s="13" t="s">
        <v>37</v>
      </c>
      <c r="D15" s="14" t="s">
        <v>38</v>
      </c>
      <c r="E15" s="14" t="s">
        <v>39</v>
      </c>
      <c r="F15" s="15">
        <v>45</v>
      </c>
      <c r="G15" s="16">
        <v>13.95</v>
      </c>
      <c r="H15" s="17">
        <v>2</v>
      </c>
      <c r="I15" s="5"/>
      <c r="J15" s="13"/>
      <c r="K15" s="14" t="s">
        <v>40</v>
      </c>
      <c r="L15" s="14">
        <v>41</v>
      </c>
      <c r="M15" s="15">
        <v>36</v>
      </c>
      <c r="N15" s="16"/>
      <c r="O15" s="17">
        <v>2</v>
      </c>
    </row>
    <row r="16" spans="1:15" ht="15">
      <c r="A16" s="11" t="s">
        <v>41</v>
      </c>
      <c r="B16" s="27"/>
      <c r="C16" s="13" t="s">
        <v>37</v>
      </c>
      <c r="D16" s="14"/>
      <c r="E16" s="14"/>
      <c r="F16" s="15">
        <v>70</v>
      </c>
      <c r="G16" s="16"/>
      <c r="H16" s="17">
        <v>1</v>
      </c>
      <c r="I16" s="27"/>
      <c r="J16" s="13" t="s">
        <v>37</v>
      </c>
      <c r="K16" s="14"/>
      <c r="L16" s="14"/>
      <c r="M16" s="15">
        <v>70</v>
      </c>
      <c r="N16" s="16"/>
      <c r="O16" s="17">
        <v>1</v>
      </c>
    </row>
    <row r="17" spans="1:15" ht="15">
      <c r="A17" s="28" t="s">
        <v>42</v>
      </c>
      <c r="B17" s="12"/>
      <c r="C17" s="29" t="s">
        <v>43</v>
      </c>
      <c r="D17" s="30"/>
      <c r="E17" s="30"/>
      <c r="F17" s="31"/>
      <c r="G17" s="32"/>
      <c r="H17" s="33">
        <v>2</v>
      </c>
      <c r="I17" s="12"/>
      <c r="J17" s="29" t="s">
        <v>43</v>
      </c>
      <c r="K17" s="30"/>
      <c r="L17" s="30"/>
      <c r="M17" s="31"/>
      <c r="N17" s="32"/>
      <c r="O17" s="33">
        <v>2</v>
      </c>
    </row>
    <row r="18" spans="1:15" ht="15">
      <c r="A18" s="11" t="s">
        <v>44</v>
      </c>
      <c r="B18" s="27"/>
      <c r="C18" s="13" t="s">
        <v>45</v>
      </c>
      <c r="D18" s="14"/>
      <c r="E18" s="14">
        <v>1</v>
      </c>
      <c r="F18" s="15">
        <v>52</v>
      </c>
      <c r="G18" s="16"/>
      <c r="H18" s="17">
        <v>1</v>
      </c>
      <c r="I18" s="27"/>
      <c r="J18" s="13" t="s">
        <v>45</v>
      </c>
      <c r="K18" s="14"/>
      <c r="L18" s="14">
        <v>1</v>
      </c>
      <c r="M18" s="15">
        <v>52</v>
      </c>
      <c r="N18" s="16"/>
      <c r="O18" s="17">
        <v>1</v>
      </c>
    </row>
    <row r="19" spans="1:15" ht="15">
      <c r="A19" s="34" t="s">
        <v>46</v>
      </c>
      <c r="B19" s="35"/>
      <c r="C19" s="36" t="s">
        <v>28</v>
      </c>
      <c r="D19" s="37" t="s">
        <v>47</v>
      </c>
      <c r="E19" s="37" t="s">
        <v>48</v>
      </c>
      <c r="F19" s="38">
        <v>64</v>
      </c>
      <c r="G19" s="39">
        <v>45</v>
      </c>
      <c r="H19" s="40">
        <v>1</v>
      </c>
      <c r="I19" s="35"/>
      <c r="J19" s="36" t="s">
        <v>28</v>
      </c>
      <c r="K19" s="37" t="s">
        <v>47</v>
      </c>
      <c r="L19" s="37" t="s">
        <v>48</v>
      </c>
      <c r="M19" s="38">
        <v>64</v>
      </c>
      <c r="N19" s="39">
        <v>45</v>
      </c>
      <c r="O19" s="40">
        <v>1</v>
      </c>
    </row>
    <row r="20" spans="1:15" ht="15">
      <c r="A20" s="41" t="s">
        <v>49</v>
      </c>
      <c r="B20" s="42"/>
      <c r="C20" s="42"/>
      <c r="D20" s="42"/>
      <c r="E20" s="42"/>
      <c r="F20" s="43">
        <f>SUM(F8:F19)</f>
        <v>2925</v>
      </c>
      <c r="G20" s="44">
        <f>SUM(G8:G19)</f>
        <v>875.9000000000001</v>
      </c>
      <c r="H20" s="41">
        <f>SUM(H8:H19)</f>
        <v>14</v>
      </c>
      <c r="I20" s="42"/>
      <c r="J20" s="42"/>
      <c r="K20" s="42"/>
      <c r="L20" s="42"/>
      <c r="M20" s="41">
        <f>SUM(M8:M19)</f>
        <v>3023</v>
      </c>
      <c r="N20" s="45">
        <f>SUM(N8:N19)</f>
        <v>861.95</v>
      </c>
      <c r="O20" s="41">
        <f>SUM(O8:O19)</f>
        <v>14</v>
      </c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3" t="s">
        <v>50</v>
      </c>
      <c r="B22" s="2"/>
      <c r="C22" s="3" t="s">
        <v>5</v>
      </c>
      <c r="D22" s="3" t="s">
        <v>6</v>
      </c>
      <c r="E22" s="3" t="s">
        <v>7</v>
      </c>
      <c r="F22" s="3" t="s">
        <v>51</v>
      </c>
      <c r="G22" s="3" t="s">
        <v>9</v>
      </c>
      <c r="H22" s="3" t="s">
        <v>10</v>
      </c>
      <c r="I22" s="2"/>
      <c r="J22" s="3" t="s">
        <v>5</v>
      </c>
      <c r="K22" s="3" t="s">
        <v>6</v>
      </c>
      <c r="L22" s="3" t="s">
        <v>7</v>
      </c>
      <c r="M22" s="3" t="s">
        <v>51</v>
      </c>
      <c r="N22" s="3" t="s">
        <v>9</v>
      </c>
      <c r="O22" s="3" t="s">
        <v>10</v>
      </c>
    </row>
    <row r="23" spans="1:15" ht="15">
      <c r="A23" s="4" t="s">
        <v>52</v>
      </c>
      <c r="B23" s="5"/>
      <c r="C23" s="6" t="s">
        <v>28</v>
      </c>
      <c r="D23" s="7" t="s">
        <v>53</v>
      </c>
      <c r="E23" s="7" t="s">
        <v>54</v>
      </c>
      <c r="F23" s="8">
        <v>1990</v>
      </c>
      <c r="G23" s="9">
        <v>188</v>
      </c>
      <c r="H23" s="10">
        <v>1</v>
      </c>
      <c r="I23" s="5"/>
      <c r="J23" s="6" t="s">
        <v>28</v>
      </c>
      <c r="K23" s="7" t="s">
        <v>53</v>
      </c>
      <c r="L23" s="7" t="s">
        <v>54</v>
      </c>
      <c r="M23" s="8">
        <v>1990</v>
      </c>
      <c r="N23" s="9">
        <v>188</v>
      </c>
      <c r="O23" s="10">
        <v>1</v>
      </c>
    </row>
    <row r="24" spans="1:15" ht="15">
      <c r="A24" s="19" t="s">
        <v>55</v>
      </c>
      <c r="B24" s="5"/>
      <c r="C24" s="22" t="s">
        <v>28</v>
      </c>
      <c r="D24" s="23"/>
      <c r="E24" s="23"/>
      <c r="F24" s="24"/>
      <c r="G24" s="25"/>
      <c r="H24" s="26">
        <v>1</v>
      </c>
      <c r="I24" s="5"/>
      <c r="J24" s="22" t="s">
        <v>28</v>
      </c>
      <c r="K24" s="23"/>
      <c r="L24" s="23"/>
      <c r="M24" s="24"/>
      <c r="N24" s="25"/>
      <c r="O24" s="26">
        <v>1</v>
      </c>
    </row>
    <row r="25" spans="1:15" ht="15">
      <c r="A25" s="11" t="s">
        <v>56</v>
      </c>
      <c r="B25" s="27"/>
      <c r="C25" s="46" t="s">
        <v>57</v>
      </c>
      <c r="D25" s="47" t="s">
        <v>58</v>
      </c>
      <c r="E25" s="47"/>
      <c r="F25" s="15">
        <v>430</v>
      </c>
      <c r="G25" s="16" t="s">
        <v>59</v>
      </c>
      <c r="H25" s="17">
        <v>1</v>
      </c>
      <c r="I25" s="27"/>
      <c r="J25" s="46" t="s">
        <v>37</v>
      </c>
      <c r="K25" s="47" t="s">
        <v>58</v>
      </c>
      <c r="L25" s="47"/>
      <c r="M25" s="15">
        <v>430</v>
      </c>
      <c r="N25" s="16" t="s">
        <v>59</v>
      </c>
      <c r="O25" s="17">
        <v>1</v>
      </c>
    </row>
    <row r="26" spans="1:15" ht="15">
      <c r="A26" s="41" t="s">
        <v>49</v>
      </c>
      <c r="B26" s="42"/>
      <c r="C26" s="42"/>
      <c r="D26" s="42"/>
      <c r="E26" s="42"/>
      <c r="F26" s="43">
        <f>SUM(F23:F25)</f>
        <v>2420</v>
      </c>
      <c r="G26" s="44">
        <f>SUM(G23:G25)</f>
        <v>188</v>
      </c>
      <c r="H26" s="41">
        <f>SUM(H23:H25)</f>
        <v>3</v>
      </c>
      <c r="I26" s="42"/>
      <c r="J26" s="42"/>
      <c r="K26" s="42"/>
      <c r="L26" s="42"/>
      <c r="M26" s="41">
        <f>SUM(M23:M25)</f>
        <v>2420</v>
      </c>
      <c r="N26" s="44">
        <f>SUM(N23:N25)</f>
        <v>188</v>
      </c>
      <c r="O26" s="41">
        <f>SUM(O23:O25)</f>
        <v>3</v>
      </c>
    </row>
    <row r="27" spans="1:15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">
      <c r="A28" s="3" t="s">
        <v>60</v>
      </c>
      <c r="B28" s="2"/>
      <c r="C28" s="3" t="s">
        <v>5</v>
      </c>
      <c r="D28" s="3" t="s">
        <v>6</v>
      </c>
      <c r="E28" s="3" t="s">
        <v>7</v>
      </c>
      <c r="F28" s="3" t="s">
        <v>51</v>
      </c>
      <c r="G28" s="3" t="s">
        <v>9</v>
      </c>
      <c r="H28" s="3" t="s">
        <v>10</v>
      </c>
      <c r="I28" s="2"/>
      <c r="J28" s="3" t="s">
        <v>5</v>
      </c>
      <c r="K28" s="3" t="s">
        <v>6</v>
      </c>
      <c r="L28" s="3" t="s">
        <v>7</v>
      </c>
      <c r="M28" s="3" t="s">
        <v>51</v>
      </c>
      <c r="N28" s="3" t="s">
        <v>9</v>
      </c>
      <c r="O28" s="3" t="s">
        <v>10</v>
      </c>
    </row>
    <row r="29" spans="1:15" ht="15">
      <c r="A29" s="49" t="s">
        <v>61</v>
      </c>
      <c r="B29" s="12"/>
      <c r="C29" s="50" t="s">
        <v>62</v>
      </c>
      <c r="D29" s="51" t="s">
        <v>63</v>
      </c>
      <c r="E29" s="51"/>
      <c r="F29" s="52">
        <v>1900</v>
      </c>
      <c r="G29" s="53">
        <v>284</v>
      </c>
      <c r="H29" s="54">
        <v>1</v>
      </c>
      <c r="I29" s="12"/>
      <c r="J29" s="50"/>
      <c r="K29" s="51"/>
      <c r="L29" s="51"/>
      <c r="M29" s="51"/>
      <c r="N29" s="53"/>
      <c r="O29" s="54"/>
    </row>
    <row r="30" spans="1:15" ht="15">
      <c r="A30" s="55" t="s">
        <v>64</v>
      </c>
      <c r="B30" s="12"/>
      <c r="C30" s="56"/>
      <c r="D30" s="57"/>
      <c r="E30" s="57"/>
      <c r="F30" s="58"/>
      <c r="G30" s="59"/>
      <c r="H30" s="60">
        <v>1</v>
      </c>
      <c r="I30" s="12"/>
      <c r="J30" s="56"/>
      <c r="K30" s="57"/>
      <c r="L30" s="57"/>
      <c r="M30" s="57"/>
      <c r="N30" s="59"/>
      <c r="O30" s="60"/>
    </row>
    <row r="31" spans="1:15" ht="15">
      <c r="A31" s="28" t="s">
        <v>65</v>
      </c>
      <c r="B31" s="12"/>
      <c r="C31" s="29" t="s">
        <v>66</v>
      </c>
      <c r="D31" s="30" t="s">
        <v>67</v>
      </c>
      <c r="E31" s="30" t="s">
        <v>68</v>
      </c>
      <c r="F31" s="31">
        <v>1122</v>
      </c>
      <c r="G31" s="32">
        <v>369</v>
      </c>
      <c r="H31" s="33">
        <v>1</v>
      </c>
      <c r="I31" s="12"/>
      <c r="J31" s="29" t="s">
        <v>66</v>
      </c>
      <c r="K31" s="30" t="s">
        <v>67</v>
      </c>
      <c r="L31" s="30" t="s">
        <v>68</v>
      </c>
      <c r="M31" s="31">
        <v>1122</v>
      </c>
      <c r="N31" s="32">
        <v>369</v>
      </c>
      <c r="O31" s="33">
        <v>1</v>
      </c>
    </row>
    <row r="32" spans="1:15" ht="15.75" customHeight="1">
      <c r="A32" s="28" t="s">
        <v>69</v>
      </c>
      <c r="B32" s="12"/>
      <c r="C32" s="61" t="s">
        <v>70</v>
      </c>
      <c r="D32" s="62" t="s">
        <v>71</v>
      </c>
      <c r="E32" s="62"/>
      <c r="F32" s="63">
        <v>370</v>
      </c>
      <c r="G32" s="64">
        <v>33.5</v>
      </c>
      <c r="H32" s="65">
        <v>1</v>
      </c>
      <c r="I32" s="12"/>
      <c r="J32" s="61" t="s">
        <v>70</v>
      </c>
      <c r="K32" s="62" t="s">
        <v>71</v>
      </c>
      <c r="L32" s="62"/>
      <c r="M32" s="63">
        <v>370</v>
      </c>
      <c r="N32" s="64">
        <v>33.5</v>
      </c>
      <c r="O32" s="33">
        <v>1</v>
      </c>
    </row>
    <row r="33" spans="1:15" ht="15">
      <c r="A33" s="41" t="s">
        <v>49</v>
      </c>
      <c r="B33" s="42"/>
      <c r="C33" s="42"/>
      <c r="D33" s="42"/>
      <c r="E33" s="42"/>
      <c r="F33" s="66">
        <f>SUM(F29:F32)</f>
        <v>3392</v>
      </c>
      <c r="G33" s="67">
        <f>SUM(G29:G32)</f>
        <v>686.5</v>
      </c>
      <c r="H33" s="68">
        <f>SUM(H29:H32)</f>
        <v>4</v>
      </c>
      <c r="I33" s="42"/>
      <c r="J33" s="42"/>
      <c r="K33" s="42"/>
      <c r="L33" s="42"/>
      <c r="M33" s="68">
        <f>SUM(M29:M32)</f>
        <v>1492</v>
      </c>
      <c r="N33" s="69">
        <f>SUM(N29:N32)</f>
        <v>402.5</v>
      </c>
      <c r="O33" s="41">
        <f>SUM(O29:O32)</f>
        <v>2</v>
      </c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3" t="s">
        <v>72</v>
      </c>
      <c r="B35" s="2"/>
      <c r="C35" s="3" t="s">
        <v>5</v>
      </c>
      <c r="D35" s="3" t="s">
        <v>6</v>
      </c>
      <c r="E35" s="3" t="s">
        <v>7</v>
      </c>
      <c r="F35" s="3" t="s">
        <v>51</v>
      </c>
      <c r="G35" s="3" t="s">
        <v>9</v>
      </c>
      <c r="H35" s="3" t="s">
        <v>10</v>
      </c>
      <c r="I35" s="2"/>
      <c r="J35" s="3" t="s">
        <v>5</v>
      </c>
      <c r="K35" s="3" t="s">
        <v>6</v>
      </c>
      <c r="L35" s="3" t="s">
        <v>7</v>
      </c>
      <c r="M35" s="3" t="s">
        <v>51</v>
      </c>
      <c r="N35" s="3" t="s">
        <v>9</v>
      </c>
      <c r="O35" s="3" t="s">
        <v>10</v>
      </c>
    </row>
    <row r="36" spans="1:15" ht="15">
      <c r="A36" s="70" t="s">
        <v>73</v>
      </c>
      <c r="B36" s="71"/>
      <c r="C36" s="72"/>
      <c r="D36" s="73"/>
      <c r="E36" s="73"/>
      <c r="F36" s="74"/>
      <c r="G36" s="75"/>
      <c r="H36" s="76"/>
      <c r="I36" s="27"/>
      <c r="J36" s="72" t="s">
        <v>74</v>
      </c>
      <c r="K36" s="73" t="s">
        <v>75</v>
      </c>
      <c r="L36" s="73"/>
      <c r="M36" s="74">
        <v>120</v>
      </c>
      <c r="N36" s="75">
        <v>170</v>
      </c>
      <c r="O36" s="76">
        <v>1</v>
      </c>
    </row>
    <row r="37" spans="1:15" ht="15">
      <c r="A37" s="77" t="s">
        <v>76</v>
      </c>
      <c r="B37" s="78"/>
      <c r="C37" s="79"/>
      <c r="D37" s="80"/>
      <c r="E37" s="80"/>
      <c r="F37" s="81"/>
      <c r="G37" s="82"/>
      <c r="H37" s="83"/>
      <c r="I37" s="5"/>
      <c r="J37" s="79"/>
      <c r="K37" s="80"/>
      <c r="L37" s="80"/>
      <c r="M37" s="81">
        <v>25</v>
      </c>
      <c r="N37" s="82"/>
      <c r="O37" s="83">
        <v>2</v>
      </c>
    </row>
    <row r="38" spans="1:15" ht="15">
      <c r="A38" s="77" t="s">
        <v>77</v>
      </c>
      <c r="B38" s="71"/>
      <c r="C38" s="79"/>
      <c r="D38" s="80"/>
      <c r="E38" s="80"/>
      <c r="F38" s="81"/>
      <c r="G38" s="82"/>
      <c r="H38" s="83"/>
      <c r="I38" s="27"/>
      <c r="J38" s="79"/>
      <c r="K38" s="80"/>
      <c r="L38" s="80"/>
      <c r="M38" s="81">
        <v>190</v>
      </c>
      <c r="N38" s="82"/>
      <c r="O38" s="83">
        <v>1</v>
      </c>
    </row>
    <row r="39" spans="1:15" ht="15">
      <c r="A39" s="84" t="s">
        <v>78</v>
      </c>
      <c r="B39" s="5"/>
      <c r="C39" s="22"/>
      <c r="D39" s="23"/>
      <c r="E39" s="23"/>
      <c r="F39" s="24"/>
      <c r="G39" s="25"/>
      <c r="H39" s="26"/>
      <c r="I39" s="5"/>
      <c r="J39" s="85" t="s">
        <v>79</v>
      </c>
      <c r="K39" s="86" t="s">
        <v>80</v>
      </c>
      <c r="L39" s="86"/>
      <c r="M39" s="87">
        <v>30</v>
      </c>
      <c r="N39" s="88">
        <v>33</v>
      </c>
      <c r="O39" s="89">
        <v>1</v>
      </c>
    </row>
    <row r="40" spans="1:15" ht="15">
      <c r="A40" s="84" t="s">
        <v>81</v>
      </c>
      <c r="B40" s="78"/>
      <c r="C40" s="85"/>
      <c r="D40" s="86"/>
      <c r="E40" s="86"/>
      <c r="F40" s="87"/>
      <c r="G40" s="88"/>
      <c r="H40" s="89"/>
      <c r="I40" s="5"/>
      <c r="J40" s="85" t="s">
        <v>82</v>
      </c>
      <c r="K40" s="86" t="s">
        <v>83</v>
      </c>
      <c r="L40" s="86"/>
      <c r="M40" s="87">
        <v>1</v>
      </c>
      <c r="N40" s="88"/>
      <c r="O40" s="89">
        <v>1</v>
      </c>
    </row>
    <row r="41" spans="1:15" ht="15">
      <c r="A41" s="77" t="s">
        <v>84</v>
      </c>
      <c r="B41" s="71"/>
      <c r="C41" s="79"/>
      <c r="D41" s="80"/>
      <c r="E41" s="80"/>
      <c r="F41" s="81"/>
      <c r="G41" s="82"/>
      <c r="H41" s="83"/>
      <c r="I41" s="27"/>
      <c r="J41" s="79" t="s">
        <v>85</v>
      </c>
      <c r="K41" s="80" t="s">
        <v>86</v>
      </c>
      <c r="L41" s="80"/>
      <c r="M41" s="81">
        <v>160</v>
      </c>
      <c r="N41" s="82">
        <v>120</v>
      </c>
      <c r="O41" s="83">
        <v>1</v>
      </c>
    </row>
    <row r="42" spans="1:15" ht="15">
      <c r="A42" s="84" t="s">
        <v>87</v>
      </c>
      <c r="B42" s="78"/>
      <c r="C42" s="85"/>
      <c r="D42" s="86"/>
      <c r="E42" s="86"/>
      <c r="F42" s="87"/>
      <c r="G42" s="88"/>
      <c r="H42" s="89"/>
      <c r="I42" s="5"/>
      <c r="J42" s="85" t="s">
        <v>85</v>
      </c>
      <c r="K42" s="86" t="s">
        <v>88</v>
      </c>
      <c r="L42" s="86"/>
      <c r="M42" s="87">
        <v>75</v>
      </c>
      <c r="N42" s="88">
        <v>40</v>
      </c>
      <c r="O42" s="89">
        <v>5</v>
      </c>
    </row>
    <row r="43" spans="1:15" ht="15">
      <c r="A43" s="84" t="s">
        <v>89</v>
      </c>
      <c r="B43" s="78" t="s">
        <v>90</v>
      </c>
      <c r="C43" s="90"/>
      <c r="D43" s="91"/>
      <c r="E43" s="91"/>
      <c r="F43" s="92"/>
      <c r="G43" s="93"/>
      <c r="H43" s="94"/>
      <c r="I43" s="35"/>
      <c r="J43" s="90" t="s">
        <v>91</v>
      </c>
      <c r="K43" s="91" t="s">
        <v>92</v>
      </c>
      <c r="L43" s="91" t="s">
        <v>93</v>
      </c>
      <c r="M43" s="92">
        <v>1</v>
      </c>
      <c r="N43" s="93"/>
      <c r="O43" s="94">
        <v>1</v>
      </c>
    </row>
    <row r="44" spans="1:15" ht="15">
      <c r="A44" s="41" t="s">
        <v>49</v>
      </c>
      <c r="B44" s="42"/>
      <c r="C44" s="42"/>
      <c r="D44" s="42"/>
      <c r="E44" s="42"/>
      <c r="F44" s="66">
        <f>SUM(F36:F43)</f>
        <v>0</v>
      </c>
      <c r="G44" s="67">
        <f>SUM(G36:G43)</f>
        <v>0</v>
      </c>
      <c r="H44" s="68">
        <f>SUM(H36:H43)</f>
        <v>0</v>
      </c>
      <c r="I44" s="42"/>
      <c r="J44" s="42"/>
      <c r="K44" s="42"/>
      <c r="L44" s="42"/>
      <c r="M44" s="68">
        <f>SUM(M36:M43)</f>
        <v>602</v>
      </c>
      <c r="N44" s="67">
        <f>SUM(N36:N43)</f>
        <v>363</v>
      </c>
      <c r="O44" s="68">
        <f>SUM(O36:O43)</f>
        <v>13</v>
      </c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3" t="s">
        <v>94</v>
      </c>
      <c r="B46" s="2"/>
      <c r="C46" s="3" t="s">
        <v>5</v>
      </c>
      <c r="D46" s="3" t="s">
        <v>6</v>
      </c>
      <c r="E46" s="3" t="s">
        <v>7</v>
      </c>
      <c r="F46" s="3" t="s">
        <v>51</v>
      </c>
      <c r="G46" s="3" t="s">
        <v>9</v>
      </c>
      <c r="H46" s="3" t="s">
        <v>10</v>
      </c>
      <c r="I46" s="2"/>
      <c r="J46" s="3" t="s">
        <v>5</v>
      </c>
      <c r="K46" s="3" t="s">
        <v>6</v>
      </c>
      <c r="L46" s="3" t="s">
        <v>7</v>
      </c>
      <c r="M46" s="3" t="s">
        <v>51</v>
      </c>
      <c r="N46" s="3" t="s">
        <v>9</v>
      </c>
      <c r="O46" s="3" t="s">
        <v>10</v>
      </c>
    </row>
    <row r="47" spans="1:15" ht="15">
      <c r="A47" s="49" t="s">
        <v>95</v>
      </c>
      <c r="B47" s="95"/>
      <c r="C47" s="50"/>
      <c r="D47" s="51"/>
      <c r="E47" s="51"/>
      <c r="F47" s="52"/>
      <c r="G47" s="53"/>
      <c r="H47" s="54"/>
      <c r="I47" s="12"/>
      <c r="J47" s="50" t="s">
        <v>96</v>
      </c>
      <c r="K47" s="51" t="s">
        <v>97</v>
      </c>
      <c r="L47" s="51"/>
      <c r="M47" s="52">
        <v>85</v>
      </c>
      <c r="N47" s="53">
        <v>23.5</v>
      </c>
      <c r="O47" s="54">
        <v>1</v>
      </c>
    </row>
    <row r="48" spans="1:15" ht="15">
      <c r="A48" s="96" t="s">
        <v>98</v>
      </c>
      <c r="B48" s="95"/>
      <c r="C48" s="97" t="s">
        <v>99</v>
      </c>
      <c r="D48" s="98"/>
      <c r="E48" s="98" t="s">
        <v>100</v>
      </c>
      <c r="F48" s="99">
        <v>200</v>
      </c>
      <c r="G48" s="100">
        <v>5.5</v>
      </c>
      <c r="H48" s="101">
        <v>2</v>
      </c>
      <c r="I48" s="12"/>
      <c r="J48" s="97"/>
      <c r="K48" s="98"/>
      <c r="L48" s="98"/>
      <c r="M48" s="99"/>
      <c r="N48" s="100"/>
      <c r="O48" s="101"/>
    </row>
    <row r="49" spans="1:15" ht="15">
      <c r="A49" s="96" t="s">
        <v>101</v>
      </c>
      <c r="B49" s="12"/>
      <c r="C49" s="29"/>
      <c r="D49" s="30"/>
      <c r="E49" s="30"/>
      <c r="F49" s="31"/>
      <c r="G49" s="32"/>
      <c r="H49" s="33"/>
      <c r="I49" s="12"/>
      <c r="J49" s="29"/>
      <c r="K49" s="30"/>
      <c r="L49" s="30"/>
      <c r="M49" s="31"/>
      <c r="N49" s="32"/>
      <c r="O49" s="101">
        <v>1</v>
      </c>
    </row>
    <row r="50" spans="1:15" ht="15">
      <c r="A50" s="28" t="s">
        <v>102</v>
      </c>
      <c r="B50" s="12"/>
      <c r="C50" s="29"/>
      <c r="D50" s="30"/>
      <c r="E50" s="30"/>
      <c r="F50" s="31"/>
      <c r="G50" s="32"/>
      <c r="H50" s="33">
        <v>1</v>
      </c>
      <c r="I50" s="12"/>
      <c r="J50" s="29"/>
      <c r="K50" s="30"/>
      <c r="L50" s="30"/>
      <c r="M50" s="31"/>
      <c r="N50" s="32"/>
      <c r="O50" s="33">
        <v>1</v>
      </c>
    </row>
    <row r="51" spans="1:15" ht="15">
      <c r="A51" s="96" t="s">
        <v>103</v>
      </c>
      <c r="B51" s="95"/>
      <c r="C51" s="97"/>
      <c r="D51" s="98"/>
      <c r="E51" s="98"/>
      <c r="F51" s="99"/>
      <c r="G51" s="100"/>
      <c r="H51" s="101"/>
      <c r="I51" s="12"/>
      <c r="J51" s="97" t="s">
        <v>104</v>
      </c>
      <c r="K51" s="98" t="s">
        <v>105</v>
      </c>
      <c r="L51" s="98"/>
      <c r="M51" s="99">
        <v>45</v>
      </c>
      <c r="N51" s="100">
        <v>7.9</v>
      </c>
      <c r="O51" s="101">
        <v>1</v>
      </c>
    </row>
    <row r="52" spans="1:15" ht="15">
      <c r="A52" s="96" t="s">
        <v>106</v>
      </c>
      <c r="B52" s="95"/>
      <c r="C52" s="97"/>
      <c r="D52" s="98"/>
      <c r="E52" s="98"/>
      <c r="F52" s="99"/>
      <c r="G52" s="100"/>
      <c r="H52" s="101"/>
      <c r="I52" s="12"/>
      <c r="J52" s="97" t="s">
        <v>107</v>
      </c>
      <c r="K52" s="98" t="s">
        <v>108</v>
      </c>
      <c r="L52" s="98" t="s">
        <v>109</v>
      </c>
      <c r="M52" s="99">
        <v>105</v>
      </c>
      <c r="N52" s="100">
        <v>45</v>
      </c>
      <c r="O52" s="101">
        <v>1</v>
      </c>
    </row>
    <row r="53" spans="1:15" ht="15">
      <c r="A53" s="96" t="s">
        <v>110</v>
      </c>
      <c r="B53" s="95"/>
      <c r="C53" s="102"/>
      <c r="D53" s="103"/>
      <c r="E53" s="103"/>
      <c r="F53" s="104"/>
      <c r="G53" s="105"/>
      <c r="H53" s="106"/>
      <c r="I53" s="107"/>
      <c r="J53" s="102"/>
      <c r="K53" s="103"/>
      <c r="L53" s="103"/>
      <c r="M53" s="104">
        <v>20</v>
      </c>
      <c r="N53" s="105"/>
      <c r="O53" s="106">
        <v>1</v>
      </c>
    </row>
    <row r="54" spans="1:15" ht="15">
      <c r="A54" s="41" t="s">
        <v>49</v>
      </c>
      <c r="B54" s="42"/>
      <c r="C54" s="42"/>
      <c r="D54" s="42"/>
      <c r="E54" s="42"/>
      <c r="F54" s="66">
        <f>SUM(F47:F53)</f>
        <v>200</v>
      </c>
      <c r="G54" s="67">
        <f>SUM(G47:G53)</f>
        <v>5.5</v>
      </c>
      <c r="H54" s="68">
        <f>SUM(H47:H53)</f>
        <v>3</v>
      </c>
      <c r="I54" s="42"/>
      <c r="J54" s="42"/>
      <c r="K54" s="42"/>
      <c r="L54" s="42"/>
      <c r="M54" s="68">
        <f>SUM(M47:M53)</f>
        <v>255</v>
      </c>
      <c r="N54" s="67">
        <f>SUM(N47:N53)</f>
        <v>76.4</v>
      </c>
      <c r="O54" s="68">
        <f>SUM(O47:O53)</f>
        <v>6</v>
      </c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3" t="s">
        <v>111</v>
      </c>
      <c r="B56" s="2"/>
      <c r="C56" s="3" t="s">
        <v>5</v>
      </c>
      <c r="D56" s="3" t="s">
        <v>6</v>
      </c>
      <c r="E56" s="3" t="s">
        <v>7</v>
      </c>
      <c r="F56" s="3" t="s">
        <v>51</v>
      </c>
      <c r="G56" s="3" t="s">
        <v>9</v>
      </c>
      <c r="H56" s="3" t="s">
        <v>10</v>
      </c>
      <c r="I56" s="2"/>
      <c r="J56" s="3" t="s">
        <v>5</v>
      </c>
      <c r="K56" s="3" t="s">
        <v>6</v>
      </c>
      <c r="L56" s="3" t="s">
        <v>7</v>
      </c>
      <c r="M56" s="3" t="s">
        <v>51</v>
      </c>
      <c r="N56" s="3" t="s">
        <v>9</v>
      </c>
      <c r="O56" s="3" t="s">
        <v>10</v>
      </c>
    </row>
    <row r="57" spans="1:15" ht="15">
      <c r="A57" s="96" t="s">
        <v>112</v>
      </c>
      <c r="B57" s="78"/>
      <c r="C57" s="97"/>
      <c r="D57" s="98"/>
      <c r="E57" s="98"/>
      <c r="F57" s="99"/>
      <c r="G57" s="100"/>
      <c r="H57" s="101"/>
      <c r="I57" s="12"/>
      <c r="J57" s="97"/>
      <c r="K57" s="98"/>
      <c r="L57" s="98"/>
      <c r="M57" s="99">
        <v>5</v>
      </c>
      <c r="N57" s="100"/>
      <c r="O57" s="101">
        <v>1</v>
      </c>
    </row>
    <row r="58" spans="1:15" ht="15">
      <c r="A58" s="96" t="s">
        <v>113</v>
      </c>
      <c r="B58" s="78"/>
      <c r="C58" s="97"/>
      <c r="D58" s="98"/>
      <c r="E58" s="98"/>
      <c r="F58" s="99"/>
      <c r="G58" s="100"/>
      <c r="H58" s="101"/>
      <c r="I58" s="12"/>
      <c r="J58" s="97" t="s">
        <v>114</v>
      </c>
      <c r="K58" s="98"/>
      <c r="L58" s="98"/>
      <c r="M58" s="99">
        <v>71</v>
      </c>
      <c r="N58" s="100">
        <v>28</v>
      </c>
      <c r="O58" s="101">
        <v>1</v>
      </c>
    </row>
    <row r="59" spans="1:15" ht="15">
      <c r="A59" s="96" t="s">
        <v>115</v>
      </c>
      <c r="B59" s="78"/>
      <c r="C59" s="97"/>
      <c r="D59" s="98"/>
      <c r="E59" s="98"/>
      <c r="F59" s="99"/>
      <c r="G59" s="100"/>
      <c r="H59" s="101"/>
      <c r="I59" s="12"/>
      <c r="J59" s="97"/>
      <c r="K59" s="98"/>
      <c r="L59" s="98"/>
      <c r="M59" s="99">
        <v>1</v>
      </c>
      <c r="N59" s="100"/>
      <c r="O59" s="101">
        <v>8</v>
      </c>
    </row>
    <row r="60" spans="1:15" ht="15">
      <c r="A60" s="96" t="s">
        <v>116</v>
      </c>
      <c r="B60" s="78"/>
      <c r="C60" s="97"/>
      <c r="D60" s="98"/>
      <c r="E60" s="98"/>
      <c r="F60" s="99"/>
      <c r="G60" s="100"/>
      <c r="H60" s="101"/>
      <c r="I60" s="12"/>
      <c r="J60" s="97"/>
      <c r="K60" s="98" t="s">
        <v>117</v>
      </c>
      <c r="L60" s="98"/>
      <c r="M60" s="99">
        <v>13</v>
      </c>
      <c r="N60" s="100"/>
      <c r="O60" s="101">
        <v>1</v>
      </c>
    </row>
    <row r="61" spans="1:15" ht="15">
      <c r="A61" s="96" t="s">
        <v>118</v>
      </c>
      <c r="B61" s="78"/>
      <c r="C61" s="97"/>
      <c r="D61" s="98"/>
      <c r="E61" s="98"/>
      <c r="F61" s="99"/>
      <c r="G61" s="100"/>
      <c r="H61" s="101"/>
      <c r="I61" s="12"/>
      <c r="J61" s="97" t="s">
        <v>119</v>
      </c>
      <c r="K61" s="98"/>
      <c r="L61" s="98" t="s">
        <v>120</v>
      </c>
      <c r="M61" s="99">
        <v>24</v>
      </c>
      <c r="N61" s="100"/>
      <c r="O61" s="101">
        <v>1</v>
      </c>
    </row>
    <row r="62" spans="1:15" ht="15">
      <c r="A62" s="96" t="s">
        <v>121</v>
      </c>
      <c r="B62" s="78"/>
      <c r="C62" s="97"/>
      <c r="D62" s="98"/>
      <c r="E62" s="98"/>
      <c r="F62" s="99"/>
      <c r="G62" s="100"/>
      <c r="H62" s="101"/>
      <c r="I62" s="12"/>
      <c r="J62" s="97" t="s">
        <v>119</v>
      </c>
      <c r="K62" s="98"/>
      <c r="L62" s="98" t="s">
        <v>120</v>
      </c>
      <c r="M62" s="99">
        <v>20</v>
      </c>
      <c r="N62" s="100"/>
      <c r="O62" s="101">
        <v>2</v>
      </c>
    </row>
    <row r="63" spans="1:15" ht="15">
      <c r="A63" s="96" t="s">
        <v>122</v>
      </c>
      <c r="B63" s="78"/>
      <c r="C63" s="97"/>
      <c r="D63" s="98"/>
      <c r="E63" s="98"/>
      <c r="F63" s="99"/>
      <c r="G63" s="100"/>
      <c r="H63" s="101"/>
      <c r="I63" s="12"/>
      <c r="J63" s="97" t="s">
        <v>119</v>
      </c>
      <c r="K63" s="98"/>
      <c r="L63" s="98" t="s">
        <v>123</v>
      </c>
      <c r="M63" s="99">
        <v>43</v>
      </c>
      <c r="N63" s="100"/>
      <c r="O63" s="101">
        <v>1</v>
      </c>
    </row>
    <row r="64" spans="1:15" ht="15">
      <c r="A64" s="108" t="s">
        <v>124</v>
      </c>
      <c r="B64" s="78"/>
      <c r="C64" s="109"/>
      <c r="D64" s="110"/>
      <c r="E64" s="110"/>
      <c r="F64" s="111"/>
      <c r="G64" s="112"/>
      <c r="H64" s="113"/>
      <c r="I64" s="12"/>
      <c r="J64" s="109" t="s">
        <v>119</v>
      </c>
      <c r="K64" s="110"/>
      <c r="L64" s="110" t="s">
        <v>125</v>
      </c>
      <c r="M64" s="111">
        <v>10</v>
      </c>
      <c r="N64" s="112"/>
      <c r="O64" s="113">
        <v>1</v>
      </c>
    </row>
    <row r="65" spans="1:15" ht="15">
      <c r="A65" s="108" t="s">
        <v>126</v>
      </c>
      <c r="B65" s="78"/>
      <c r="C65" s="109"/>
      <c r="D65" s="110"/>
      <c r="E65" s="110"/>
      <c r="F65" s="111"/>
      <c r="G65" s="112"/>
      <c r="H65" s="113"/>
      <c r="I65" s="12"/>
      <c r="J65" s="109" t="s">
        <v>119</v>
      </c>
      <c r="K65" s="110"/>
      <c r="L65" s="110" t="s">
        <v>127</v>
      </c>
      <c r="M65" s="111">
        <v>3</v>
      </c>
      <c r="N65" s="112"/>
      <c r="O65" s="113">
        <v>1</v>
      </c>
    </row>
    <row r="66" spans="1:15" ht="15">
      <c r="A66" s="108" t="s">
        <v>128</v>
      </c>
      <c r="B66" s="78"/>
      <c r="C66" s="109"/>
      <c r="D66" s="110"/>
      <c r="E66" s="110"/>
      <c r="F66" s="111"/>
      <c r="G66" s="112"/>
      <c r="H66" s="113"/>
      <c r="I66" s="12"/>
      <c r="J66" s="97" t="s">
        <v>119</v>
      </c>
      <c r="K66" s="98"/>
      <c r="L66" s="98" t="s">
        <v>129</v>
      </c>
      <c r="M66" s="99">
        <v>14</v>
      </c>
      <c r="N66" s="100"/>
      <c r="O66" s="101">
        <v>1</v>
      </c>
    </row>
    <row r="67" spans="1:15" ht="15">
      <c r="A67" s="108" t="s">
        <v>130</v>
      </c>
      <c r="B67" s="78"/>
      <c r="C67" s="109"/>
      <c r="D67" s="110"/>
      <c r="E67" s="110"/>
      <c r="F67" s="111"/>
      <c r="G67" s="112"/>
      <c r="H67" s="113"/>
      <c r="I67" s="12"/>
      <c r="J67" s="97" t="s">
        <v>119</v>
      </c>
      <c r="K67" s="98"/>
      <c r="L67" s="98" t="s">
        <v>131</v>
      </c>
      <c r="M67" s="99">
        <v>4</v>
      </c>
      <c r="N67" s="100"/>
      <c r="O67" s="101">
        <v>1</v>
      </c>
    </row>
    <row r="68" spans="1:15" ht="15">
      <c r="A68" s="108" t="s">
        <v>132</v>
      </c>
      <c r="B68" s="78"/>
      <c r="C68" s="109"/>
      <c r="D68" s="110"/>
      <c r="E68" s="110"/>
      <c r="F68" s="111"/>
      <c r="G68" s="112"/>
      <c r="H68" s="113"/>
      <c r="I68" s="12"/>
      <c r="J68" s="97" t="s">
        <v>133</v>
      </c>
      <c r="K68" s="98"/>
      <c r="L68" s="98"/>
      <c r="M68" s="99">
        <v>60</v>
      </c>
      <c r="N68" s="100">
        <v>3.08</v>
      </c>
      <c r="O68" s="101">
        <v>1</v>
      </c>
    </row>
    <row r="69" spans="1:15" ht="15">
      <c r="A69" s="108" t="s">
        <v>134</v>
      </c>
      <c r="B69" s="78"/>
      <c r="C69" s="109"/>
      <c r="D69" s="110"/>
      <c r="E69" s="110"/>
      <c r="F69" s="111"/>
      <c r="G69" s="112"/>
      <c r="H69" s="113"/>
      <c r="I69" s="12"/>
      <c r="J69" s="97" t="s">
        <v>119</v>
      </c>
      <c r="K69" s="98"/>
      <c r="L69" s="98"/>
      <c r="M69" s="99">
        <v>23</v>
      </c>
      <c r="N69" s="100"/>
      <c r="O69" s="101">
        <v>2</v>
      </c>
    </row>
    <row r="70" spans="1:15" ht="15">
      <c r="A70" s="108" t="s">
        <v>135</v>
      </c>
      <c r="B70" s="78"/>
      <c r="C70" s="109"/>
      <c r="D70" s="110"/>
      <c r="E70" s="110"/>
      <c r="F70" s="111"/>
      <c r="G70" s="112"/>
      <c r="H70" s="113"/>
      <c r="I70" s="12"/>
      <c r="J70" s="97" t="s">
        <v>119</v>
      </c>
      <c r="K70" s="98"/>
      <c r="L70" s="98" t="s">
        <v>136</v>
      </c>
      <c r="M70" s="99">
        <v>21</v>
      </c>
      <c r="N70" s="100"/>
      <c r="O70" s="101">
        <v>4</v>
      </c>
    </row>
    <row r="71" spans="1:15" ht="15">
      <c r="A71" s="114" t="s">
        <v>137</v>
      </c>
      <c r="B71" s="115"/>
      <c r="C71" s="109"/>
      <c r="D71" s="110"/>
      <c r="E71" s="110"/>
      <c r="F71" s="111"/>
      <c r="G71" s="112"/>
      <c r="H71" s="113"/>
      <c r="I71" s="12"/>
      <c r="J71" s="97" t="s">
        <v>138</v>
      </c>
      <c r="K71" s="98"/>
      <c r="L71" s="98"/>
      <c r="M71" s="99">
        <v>10</v>
      </c>
      <c r="N71" s="100">
        <v>2.6</v>
      </c>
      <c r="O71" s="101">
        <v>2</v>
      </c>
    </row>
    <row r="72" spans="1:15" ht="15">
      <c r="A72" s="96" t="s">
        <v>139</v>
      </c>
      <c r="B72" s="115"/>
      <c r="C72" s="97"/>
      <c r="D72" s="98"/>
      <c r="E72" s="98"/>
      <c r="F72" s="99"/>
      <c r="G72" s="100"/>
      <c r="H72" s="101"/>
      <c r="I72" s="107"/>
      <c r="J72" s="97" t="s">
        <v>119</v>
      </c>
      <c r="K72" s="98"/>
      <c r="L72" s="98"/>
      <c r="M72" s="99">
        <v>18</v>
      </c>
      <c r="N72" s="100"/>
      <c r="O72" s="101">
        <v>10</v>
      </c>
    </row>
    <row r="73" spans="1:15" ht="15">
      <c r="A73" s="116" t="s">
        <v>140</v>
      </c>
      <c r="B73" s="78"/>
      <c r="C73" s="97"/>
      <c r="D73" s="98"/>
      <c r="E73" s="98"/>
      <c r="F73" s="99"/>
      <c r="G73" s="100"/>
      <c r="H73" s="101"/>
      <c r="I73" s="12"/>
      <c r="J73" s="97" t="s">
        <v>140</v>
      </c>
      <c r="K73" s="98" t="s">
        <v>141</v>
      </c>
      <c r="L73" s="98"/>
      <c r="M73" s="99">
        <v>1</v>
      </c>
      <c r="N73" s="100"/>
      <c r="O73" s="101">
        <v>1</v>
      </c>
    </row>
    <row r="74" spans="1:15" ht="15">
      <c r="A74" s="117" t="s">
        <v>142</v>
      </c>
      <c r="B74" s="78"/>
      <c r="C74" s="109"/>
      <c r="D74" s="110"/>
      <c r="E74" s="110"/>
      <c r="F74" s="111"/>
      <c r="G74" s="112"/>
      <c r="H74" s="113"/>
      <c r="I74" s="12"/>
      <c r="J74" s="97" t="s">
        <v>143</v>
      </c>
      <c r="K74" s="98" t="s">
        <v>144</v>
      </c>
      <c r="L74" s="98" t="s">
        <v>145</v>
      </c>
      <c r="M74" s="99">
        <v>100</v>
      </c>
      <c r="N74" s="100">
        <v>6</v>
      </c>
      <c r="O74" s="101">
        <v>1</v>
      </c>
    </row>
    <row r="75" spans="1:15" ht="15">
      <c r="A75" s="117" t="s">
        <v>146</v>
      </c>
      <c r="B75" s="78"/>
      <c r="C75" s="109"/>
      <c r="D75" s="110"/>
      <c r="E75" s="110"/>
      <c r="F75" s="111"/>
      <c r="G75" s="112"/>
      <c r="H75" s="113"/>
      <c r="I75" s="12"/>
      <c r="J75" s="109"/>
      <c r="K75" s="110"/>
      <c r="L75" s="110"/>
      <c r="M75" s="111">
        <v>100</v>
      </c>
      <c r="N75" s="112"/>
      <c r="O75" s="113">
        <v>1</v>
      </c>
    </row>
    <row r="76" spans="1:15" ht="15">
      <c r="A76" s="118" t="s">
        <v>147</v>
      </c>
      <c r="B76" s="115"/>
      <c r="C76" s="102"/>
      <c r="D76" s="103"/>
      <c r="E76" s="103"/>
      <c r="F76" s="104"/>
      <c r="G76" s="105"/>
      <c r="H76" s="106"/>
      <c r="I76" s="107"/>
      <c r="J76" s="102"/>
      <c r="K76" s="103"/>
      <c r="L76" s="103"/>
      <c r="M76" s="104">
        <v>100</v>
      </c>
      <c r="N76" s="105"/>
      <c r="O76" s="106">
        <v>1</v>
      </c>
    </row>
    <row r="77" spans="1:15" ht="15">
      <c r="A77" s="41" t="s">
        <v>49</v>
      </c>
      <c r="B77" s="42"/>
      <c r="C77" s="42"/>
      <c r="D77" s="42"/>
      <c r="E77" s="42"/>
      <c r="F77" s="43">
        <f>SUM(F57:F76)</f>
        <v>0</v>
      </c>
      <c r="G77" s="44">
        <f>SUM(G57:G76)</f>
        <v>0</v>
      </c>
      <c r="H77" s="41">
        <f>SUM(H57:H76)</f>
        <v>0</v>
      </c>
      <c r="I77" s="42"/>
      <c r="J77" s="42"/>
      <c r="K77" s="42"/>
      <c r="L77" s="42"/>
      <c r="M77" s="41">
        <f>SUM(M57:M76)</f>
        <v>641</v>
      </c>
      <c r="N77" s="44">
        <f>SUM(N57:N76)</f>
        <v>39.68</v>
      </c>
      <c r="O77" s="41">
        <f>SUM(O57:O76)</f>
        <v>42</v>
      </c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3" t="s">
        <v>148</v>
      </c>
      <c r="B79" s="2"/>
      <c r="C79" s="3" t="s">
        <v>5</v>
      </c>
      <c r="D79" s="3" t="s">
        <v>6</v>
      </c>
      <c r="E79" s="3" t="s">
        <v>7</v>
      </c>
      <c r="F79" s="3" t="s">
        <v>51</v>
      </c>
      <c r="G79" s="3" t="s">
        <v>9</v>
      </c>
      <c r="H79" s="3" t="s">
        <v>10</v>
      </c>
      <c r="I79" s="2"/>
      <c r="J79" s="3" t="s">
        <v>5</v>
      </c>
      <c r="K79" s="3" t="s">
        <v>6</v>
      </c>
      <c r="L79" s="3" t="s">
        <v>7</v>
      </c>
      <c r="M79" s="3" t="s">
        <v>51</v>
      </c>
      <c r="N79" s="3" t="s">
        <v>9</v>
      </c>
      <c r="O79" s="3" t="s">
        <v>10</v>
      </c>
    </row>
    <row r="80" spans="1:15" ht="15">
      <c r="A80" s="119" t="s">
        <v>149</v>
      </c>
      <c r="B80" s="5"/>
      <c r="C80" s="120"/>
      <c r="D80" s="121"/>
      <c r="E80" s="121"/>
      <c r="F80" s="122"/>
      <c r="G80" s="123"/>
      <c r="H80" s="124"/>
      <c r="I80" s="12"/>
      <c r="J80" s="120"/>
      <c r="K80" s="121"/>
      <c r="L80" s="121"/>
      <c r="M80" s="122">
        <v>100</v>
      </c>
      <c r="N80" s="123">
        <v>1.5</v>
      </c>
      <c r="O80" s="124">
        <v>1</v>
      </c>
    </row>
    <row r="81" spans="1:15" ht="15">
      <c r="A81" s="19" t="s">
        <v>150</v>
      </c>
      <c r="B81" s="5"/>
      <c r="C81" s="29"/>
      <c r="D81" s="30"/>
      <c r="E81" s="30"/>
      <c r="F81" s="31">
        <v>1</v>
      </c>
      <c r="G81" s="32"/>
      <c r="H81" s="33">
        <v>1</v>
      </c>
      <c r="I81" s="12"/>
      <c r="J81" s="29"/>
      <c r="K81" s="30"/>
      <c r="L81" s="30"/>
      <c r="M81" s="31">
        <v>1</v>
      </c>
      <c r="N81" s="32"/>
      <c r="O81" s="33">
        <v>1</v>
      </c>
    </row>
    <row r="82" spans="1:15" ht="15">
      <c r="A82" s="19" t="s">
        <v>151</v>
      </c>
      <c r="B82" s="5"/>
      <c r="C82" s="29"/>
      <c r="D82" s="30"/>
      <c r="E82" s="30"/>
      <c r="F82" s="31"/>
      <c r="G82" s="32"/>
      <c r="H82" s="33"/>
      <c r="I82" s="12"/>
      <c r="J82" s="29"/>
      <c r="K82" s="30"/>
      <c r="L82" s="30"/>
      <c r="M82" s="31">
        <v>50</v>
      </c>
      <c r="N82" s="32"/>
      <c r="O82" s="33">
        <v>1</v>
      </c>
    </row>
    <row r="83" spans="1:15" ht="15">
      <c r="A83" s="11" t="s">
        <v>152</v>
      </c>
      <c r="B83" s="5"/>
      <c r="C83" s="29" t="s">
        <v>153</v>
      </c>
      <c r="D83" s="30"/>
      <c r="E83" s="30"/>
      <c r="F83" s="31">
        <v>75</v>
      </c>
      <c r="G83" s="32">
        <v>3.99</v>
      </c>
      <c r="H83" s="33">
        <v>1</v>
      </c>
      <c r="I83" s="12"/>
      <c r="J83" s="29" t="s">
        <v>153</v>
      </c>
      <c r="K83" s="30"/>
      <c r="L83" s="30"/>
      <c r="M83" s="31">
        <v>75</v>
      </c>
      <c r="N83" s="32"/>
      <c r="O83" s="33">
        <v>1</v>
      </c>
    </row>
    <row r="84" spans="1:15" ht="15">
      <c r="A84" s="19" t="s">
        <v>154</v>
      </c>
      <c r="B84" s="5"/>
      <c r="C84" s="29"/>
      <c r="D84" s="30"/>
      <c r="E84" s="30"/>
      <c r="F84" s="31"/>
      <c r="G84" s="32"/>
      <c r="H84" s="33"/>
      <c r="I84" s="12"/>
      <c r="J84" s="29"/>
      <c r="K84" s="30"/>
      <c r="L84" s="30"/>
      <c r="M84" s="31">
        <v>300</v>
      </c>
      <c r="N84" s="32"/>
      <c r="O84" s="33">
        <v>1</v>
      </c>
    </row>
    <row r="85" spans="1:15" ht="15">
      <c r="A85" s="96" t="s">
        <v>155</v>
      </c>
      <c r="B85" s="71"/>
      <c r="C85" s="97"/>
      <c r="D85" s="98"/>
      <c r="E85" s="98"/>
      <c r="F85" s="99"/>
      <c r="G85" s="100"/>
      <c r="H85" s="101"/>
      <c r="I85" s="12"/>
      <c r="J85" s="97" t="s">
        <v>156</v>
      </c>
      <c r="K85" s="98" t="s">
        <v>157</v>
      </c>
      <c r="L85" s="98" t="s">
        <v>158</v>
      </c>
      <c r="M85" s="99">
        <v>100</v>
      </c>
      <c r="N85" s="100">
        <v>1.49</v>
      </c>
      <c r="O85" s="101">
        <v>1</v>
      </c>
    </row>
    <row r="86" spans="1:15" ht="15">
      <c r="A86" s="28" t="s">
        <v>159</v>
      </c>
      <c r="B86" s="27"/>
      <c r="C86" s="29" t="s">
        <v>160</v>
      </c>
      <c r="D86" s="30"/>
      <c r="E86" s="30"/>
      <c r="F86" s="31">
        <v>35</v>
      </c>
      <c r="G86" s="32">
        <v>80</v>
      </c>
      <c r="H86" s="33">
        <v>1</v>
      </c>
      <c r="I86" s="12"/>
      <c r="J86" s="29" t="s">
        <v>161</v>
      </c>
      <c r="K86" s="30" t="s">
        <v>162</v>
      </c>
      <c r="L86" s="30"/>
      <c r="M86" s="31">
        <v>37</v>
      </c>
      <c r="N86" s="32">
        <v>69</v>
      </c>
      <c r="O86" s="33">
        <v>1</v>
      </c>
    </row>
    <row r="87" spans="1:15" ht="15">
      <c r="A87" s="125" t="s">
        <v>163</v>
      </c>
      <c r="B87" s="126"/>
      <c r="C87" s="127"/>
      <c r="D87" s="128"/>
      <c r="E87" s="128"/>
      <c r="F87" s="129">
        <v>48</v>
      </c>
      <c r="G87" s="130"/>
      <c r="H87" s="131">
        <v>1</v>
      </c>
      <c r="I87" s="132"/>
      <c r="J87" s="127"/>
      <c r="K87" s="128"/>
      <c r="L87" s="128"/>
      <c r="M87" s="129">
        <v>48</v>
      </c>
      <c r="N87" s="130"/>
      <c r="O87" s="131">
        <v>1</v>
      </c>
    </row>
    <row r="88" spans="1:15" ht="15">
      <c r="A88" s="96" t="s">
        <v>164</v>
      </c>
      <c r="B88" s="78"/>
      <c r="C88" s="97"/>
      <c r="D88" s="98"/>
      <c r="E88" s="98"/>
      <c r="F88" s="99"/>
      <c r="G88" s="100"/>
      <c r="H88" s="101"/>
      <c r="I88" s="12"/>
      <c r="J88" s="97"/>
      <c r="K88" s="98"/>
      <c r="L88" s="98" t="s">
        <v>165</v>
      </c>
      <c r="M88" s="99">
        <v>70</v>
      </c>
      <c r="N88" s="100"/>
      <c r="O88" s="101">
        <v>1</v>
      </c>
    </row>
    <row r="89" spans="1:15" ht="15">
      <c r="A89" s="28" t="s">
        <v>166</v>
      </c>
      <c r="B89" s="5"/>
      <c r="C89" s="29"/>
      <c r="D89" s="30"/>
      <c r="E89" s="30"/>
      <c r="F89" s="31">
        <v>1</v>
      </c>
      <c r="G89" s="32"/>
      <c r="H89" s="33">
        <v>5</v>
      </c>
      <c r="I89" s="12"/>
      <c r="J89" s="29"/>
      <c r="K89" s="30"/>
      <c r="L89" s="30"/>
      <c r="M89" s="31"/>
      <c r="N89" s="32"/>
      <c r="O89" s="33"/>
    </row>
    <row r="90" spans="1:15" ht="15">
      <c r="A90" s="125" t="s">
        <v>167</v>
      </c>
      <c r="B90" s="95"/>
      <c r="C90" s="97"/>
      <c r="D90" s="98"/>
      <c r="E90" s="98"/>
      <c r="F90" s="99"/>
      <c r="G90" s="100"/>
      <c r="H90" s="131"/>
      <c r="I90" s="12"/>
      <c r="J90" s="97"/>
      <c r="K90" s="98"/>
      <c r="L90" s="98"/>
      <c r="M90" s="99">
        <v>50</v>
      </c>
      <c r="N90" s="100"/>
      <c r="O90" s="131">
        <v>1</v>
      </c>
    </row>
    <row r="91" spans="1:15" ht="15">
      <c r="A91" s="125" t="s">
        <v>168</v>
      </c>
      <c r="B91" s="95"/>
      <c r="C91" s="97"/>
      <c r="D91" s="98"/>
      <c r="E91" s="98"/>
      <c r="F91" s="99"/>
      <c r="G91" s="100"/>
      <c r="H91" s="131"/>
      <c r="I91" s="12"/>
      <c r="J91" s="97"/>
      <c r="K91" s="98"/>
      <c r="L91" s="98"/>
      <c r="M91" s="99">
        <v>50</v>
      </c>
      <c r="N91" s="100"/>
      <c r="O91" s="131">
        <v>1</v>
      </c>
    </row>
    <row r="92" spans="1:15" ht="15">
      <c r="A92" s="19" t="s">
        <v>169</v>
      </c>
      <c r="B92" s="5"/>
      <c r="C92" s="29" t="s">
        <v>169</v>
      </c>
      <c r="D92" s="30" t="s">
        <v>170</v>
      </c>
      <c r="E92" s="30"/>
      <c r="F92" s="31">
        <v>80</v>
      </c>
      <c r="G92" s="32">
        <v>25.9</v>
      </c>
      <c r="H92" s="33">
        <v>1</v>
      </c>
      <c r="I92" s="12"/>
      <c r="J92" s="29" t="s">
        <v>169</v>
      </c>
      <c r="K92" s="30" t="s">
        <v>170</v>
      </c>
      <c r="L92" s="30"/>
      <c r="M92" s="31">
        <v>80</v>
      </c>
      <c r="N92" s="32">
        <v>25.9</v>
      </c>
      <c r="O92" s="33">
        <v>1</v>
      </c>
    </row>
    <row r="93" spans="1:15" ht="15">
      <c r="A93" s="133" t="s">
        <v>171</v>
      </c>
      <c r="B93" s="78"/>
      <c r="C93" s="109"/>
      <c r="D93" s="110"/>
      <c r="E93" s="110"/>
      <c r="F93" s="111"/>
      <c r="G93" s="112"/>
      <c r="H93" s="113"/>
      <c r="I93" s="12"/>
      <c r="J93" s="109" t="s">
        <v>172</v>
      </c>
      <c r="K93" s="110"/>
      <c r="L93" s="110"/>
      <c r="M93" s="111">
        <v>315</v>
      </c>
      <c r="N93" s="112">
        <v>16.67</v>
      </c>
      <c r="O93" s="113">
        <v>12</v>
      </c>
    </row>
    <row r="94" spans="1:15" ht="15">
      <c r="A94" s="11" t="s">
        <v>173</v>
      </c>
      <c r="B94" s="27"/>
      <c r="C94" s="134"/>
      <c r="D94" s="135"/>
      <c r="E94" s="135"/>
      <c r="F94" s="136">
        <v>1</v>
      </c>
      <c r="G94" s="137"/>
      <c r="H94" s="138">
        <v>1</v>
      </c>
      <c r="I94" s="27"/>
      <c r="J94" s="134"/>
      <c r="K94" s="135"/>
      <c r="L94" s="135"/>
      <c r="M94" s="136">
        <v>1</v>
      </c>
      <c r="N94" s="137"/>
      <c r="O94" s="138">
        <v>1</v>
      </c>
    </row>
    <row r="95" spans="1:15" ht="15">
      <c r="A95" s="139" t="s">
        <v>174</v>
      </c>
      <c r="B95" s="140"/>
      <c r="C95" s="46"/>
      <c r="D95" s="47"/>
      <c r="E95" s="47"/>
      <c r="F95" s="141">
        <v>200</v>
      </c>
      <c r="G95" s="142"/>
      <c r="H95" s="143">
        <v>1</v>
      </c>
      <c r="I95" s="140"/>
      <c r="J95" s="46"/>
      <c r="K95" s="47"/>
      <c r="L95" s="47"/>
      <c r="M95" s="141">
        <v>200</v>
      </c>
      <c r="N95" s="142"/>
      <c r="O95" s="143">
        <v>1</v>
      </c>
    </row>
    <row r="96" spans="1:15" ht="15">
      <c r="A96" s="41" t="s">
        <v>49</v>
      </c>
      <c r="B96" s="42"/>
      <c r="C96" s="42"/>
      <c r="D96" s="42"/>
      <c r="E96" s="42"/>
      <c r="F96" s="43">
        <f>SUM(F80:F95)</f>
        <v>441</v>
      </c>
      <c r="G96" s="44">
        <f>SUM(G80:G95)</f>
        <v>109.88999999999999</v>
      </c>
      <c r="H96" s="41">
        <f>SUM(H80:H95)</f>
        <v>12</v>
      </c>
      <c r="I96" s="42"/>
      <c r="J96" s="42"/>
      <c r="K96" s="42"/>
      <c r="L96" s="42"/>
      <c r="M96" s="41">
        <f>SUM(M80:M95)</f>
        <v>1477</v>
      </c>
      <c r="N96" s="44">
        <f>SUM(N80:N95)</f>
        <v>114.55999999999999</v>
      </c>
      <c r="O96" s="41">
        <f>SUM(O80:O95)</f>
        <v>26</v>
      </c>
    </row>
    <row r="97" spans="1:15" ht="15">
      <c r="A97" s="144"/>
      <c r="B97" s="145"/>
      <c r="C97" s="145"/>
      <c r="D97" s="145"/>
      <c r="E97" s="145"/>
      <c r="F97" s="146"/>
      <c r="G97" s="147"/>
      <c r="H97" s="148"/>
      <c r="I97" s="145"/>
      <c r="J97" s="145"/>
      <c r="K97" s="145"/>
      <c r="L97" s="145"/>
      <c r="M97" s="148"/>
      <c r="N97" s="147"/>
      <c r="O97" s="148"/>
    </row>
    <row r="98" spans="1:15" ht="15">
      <c r="A98" s="3" t="s">
        <v>175</v>
      </c>
      <c r="B98" s="2"/>
      <c r="C98" s="3" t="s">
        <v>5</v>
      </c>
      <c r="D98" s="3" t="s">
        <v>6</v>
      </c>
      <c r="E98" s="3" t="s">
        <v>7</v>
      </c>
      <c r="F98" s="3" t="s">
        <v>51</v>
      </c>
      <c r="G98" s="3" t="s">
        <v>9</v>
      </c>
      <c r="H98" s="3" t="s">
        <v>10</v>
      </c>
      <c r="I98" s="2"/>
      <c r="J98" s="3" t="s">
        <v>5</v>
      </c>
      <c r="K98" s="3" t="s">
        <v>6</v>
      </c>
      <c r="L98" s="3" t="s">
        <v>7</v>
      </c>
      <c r="M98" s="3" t="s">
        <v>51</v>
      </c>
      <c r="N98" s="3" t="s">
        <v>9</v>
      </c>
      <c r="O98" s="3" t="s">
        <v>10</v>
      </c>
    </row>
    <row r="99" spans="1:15" ht="15">
      <c r="A99" s="149" t="s">
        <v>176</v>
      </c>
      <c r="B99" s="12"/>
      <c r="C99" s="120"/>
      <c r="D99" s="121"/>
      <c r="E99" s="121"/>
      <c r="F99" s="122">
        <v>10000</v>
      </c>
      <c r="G99" s="123"/>
      <c r="H99" s="124">
        <v>1</v>
      </c>
      <c r="I99" s="12"/>
      <c r="J99" s="120"/>
      <c r="K99" s="121"/>
      <c r="L99" s="121"/>
      <c r="M99" s="122">
        <v>10000</v>
      </c>
      <c r="N99" s="123"/>
      <c r="O99" s="124">
        <v>1</v>
      </c>
    </row>
    <row r="100" spans="1:15" ht="15">
      <c r="A100" s="150" t="s">
        <v>177</v>
      </c>
      <c r="B100" s="12"/>
      <c r="C100" s="151"/>
      <c r="D100" s="152"/>
      <c r="E100" s="152" t="s">
        <v>178</v>
      </c>
      <c r="F100" s="153"/>
      <c r="G100" s="154"/>
      <c r="H100" s="155">
        <v>1</v>
      </c>
      <c r="I100" s="107"/>
      <c r="J100" s="151"/>
      <c r="K100" s="152"/>
      <c r="L100" s="152" t="s">
        <v>178</v>
      </c>
      <c r="M100" s="153"/>
      <c r="N100" s="154"/>
      <c r="O100" s="155">
        <v>1</v>
      </c>
    </row>
    <row r="101" spans="1:15" ht="15">
      <c r="A101" s="41" t="s">
        <v>49</v>
      </c>
      <c r="B101" s="42"/>
      <c r="C101" s="42"/>
      <c r="D101" s="42"/>
      <c r="E101" s="42"/>
      <c r="F101" s="66">
        <f>SUM(F99:F100)</f>
        <v>10000</v>
      </c>
      <c r="G101" s="67">
        <f>SUM(G99:G100)</f>
        <v>0</v>
      </c>
      <c r="H101" s="68">
        <f>SUM(H99:H100)</f>
        <v>2</v>
      </c>
      <c r="I101" s="42"/>
      <c r="J101" s="42"/>
      <c r="K101" s="42"/>
      <c r="L101" s="42"/>
      <c r="M101" s="68">
        <f>SUM(M99:M100)</f>
        <v>10000</v>
      </c>
      <c r="N101" s="69">
        <f>SUM(N99:N100)</f>
        <v>0</v>
      </c>
      <c r="O101" s="68">
        <f>SUM(O99:O100)</f>
        <v>2</v>
      </c>
    </row>
    <row r="102" spans="1:15" ht="15.75" thickBot="1">
      <c r="A102" s="156"/>
      <c r="B102" s="48"/>
      <c r="C102" s="48"/>
      <c r="D102" s="48"/>
      <c r="E102" s="48"/>
      <c r="F102" s="156"/>
      <c r="G102" s="156"/>
      <c r="H102" s="156"/>
      <c r="I102" s="48"/>
      <c r="J102" s="48"/>
      <c r="K102" s="48"/>
      <c r="L102" s="48"/>
      <c r="M102" s="156"/>
      <c r="N102" s="157"/>
      <c r="O102" s="156"/>
    </row>
    <row r="103" spans="1:15" ht="15.75" thickBot="1">
      <c r="A103" s="158" t="s">
        <v>179</v>
      </c>
      <c r="B103" s="42"/>
      <c r="C103" s="42"/>
      <c r="D103" s="42"/>
      <c r="E103" s="42"/>
      <c r="F103" s="159" t="s">
        <v>180</v>
      </c>
      <c r="G103" s="160">
        <f>SUM(G96,G77,G54,G44,G33,G26,G20)</f>
        <v>1865.79</v>
      </c>
      <c r="H103" s="158">
        <f>SUM(H96,H77,H54,H44,H33,H26,H20,H101)</f>
        <v>38</v>
      </c>
      <c r="I103" s="42"/>
      <c r="J103" s="42"/>
      <c r="K103" s="42"/>
      <c r="L103" s="42"/>
      <c r="M103" s="159" t="s">
        <v>181</v>
      </c>
      <c r="N103" s="160">
        <f>SUM(N96,N77,N54,N44,N33,N26,N20)</f>
        <v>2046.09</v>
      </c>
      <c r="O103" s="158">
        <f>SUM(O96,O77,O54,O44,O33,O26,O20,O101)</f>
        <v>108</v>
      </c>
    </row>
    <row r="104" spans="1:15" ht="15.75" thickBot="1">
      <c r="A104" s="156"/>
      <c r="B104" s="48"/>
      <c r="C104" s="48"/>
      <c r="D104" s="48"/>
      <c r="E104" s="48"/>
      <c r="F104" s="161"/>
      <c r="G104" s="156"/>
      <c r="H104" s="156"/>
      <c r="I104" s="48"/>
      <c r="J104" s="48"/>
      <c r="K104" s="48"/>
      <c r="L104" s="48"/>
      <c r="M104" s="156"/>
      <c r="N104" s="156"/>
      <c r="O104" s="156"/>
    </row>
    <row r="105" spans="1:15" ht="15.75" thickBot="1">
      <c r="A105" s="162" t="s">
        <v>182</v>
      </c>
      <c r="B105" s="163"/>
      <c r="C105" s="163"/>
      <c r="D105" s="163"/>
      <c r="E105" s="163"/>
      <c r="F105" s="164" t="s">
        <v>183</v>
      </c>
      <c r="G105" s="163"/>
      <c r="H105" s="163"/>
      <c r="I105" s="163"/>
      <c r="J105" s="163"/>
      <c r="K105" s="163"/>
      <c r="L105" s="163"/>
      <c r="M105" s="164" t="s">
        <v>184</v>
      </c>
      <c r="N105" s="163"/>
      <c r="O105" s="163"/>
    </row>
    <row r="106" spans="1:15" ht="15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</row>
    <row r="107" spans="1:15" ht="15">
      <c r="A107" s="166"/>
      <c r="B107" s="166"/>
      <c r="C107" s="166"/>
      <c r="D107" s="166"/>
      <c r="E107" s="166"/>
      <c r="F107" s="166"/>
      <c r="G107" s="166"/>
      <c r="H107" s="167"/>
      <c r="I107" s="166"/>
      <c r="J107" s="166"/>
      <c r="K107" s="166"/>
      <c r="L107" s="166"/>
      <c r="M107" s="168"/>
      <c r="N107" s="169"/>
      <c r="O107" s="167"/>
    </row>
    <row r="108" spans="1:15" ht="15">
      <c r="A108" s="166"/>
      <c r="B108" s="166"/>
      <c r="C108" s="166"/>
      <c r="D108" s="166"/>
      <c r="E108" s="166"/>
      <c r="F108" s="166"/>
      <c r="G108" s="166"/>
      <c r="H108" s="167"/>
      <c r="I108" s="166"/>
      <c r="J108" s="166"/>
      <c r="K108" s="166"/>
      <c r="L108" s="166"/>
      <c r="M108" s="168"/>
      <c r="N108" s="169"/>
      <c r="O108" s="167"/>
    </row>
    <row r="109" spans="1:15" ht="15">
      <c r="A109" s="166"/>
      <c r="B109" s="166"/>
      <c r="C109" s="166"/>
      <c r="D109" s="166"/>
      <c r="E109" s="166"/>
      <c r="F109" s="166"/>
      <c r="G109" s="166"/>
      <c r="H109" s="167"/>
      <c r="I109" s="166"/>
      <c r="J109" s="166"/>
      <c r="K109" s="166"/>
      <c r="L109" s="166"/>
      <c r="M109" s="168"/>
      <c r="N109" s="169"/>
      <c r="O109" s="167"/>
    </row>
    <row r="110" spans="1:15" ht="15">
      <c r="A110" s="166"/>
      <c r="B110" s="166"/>
      <c r="C110" s="166"/>
      <c r="D110" s="166"/>
      <c r="E110" s="166"/>
      <c r="F110" s="166"/>
      <c r="G110" s="166"/>
      <c r="H110" s="167"/>
      <c r="I110" s="166"/>
      <c r="J110" s="166"/>
      <c r="K110" s="166"/>
      <c r="L110" s="166"/>
      <c r="M110" s="168"/>
      <c r="N110" s="169"/>
      <c r="O110" s="167"/>
    </row>
    <row r="111" spans="1:15" ht="15">
      <c r="A111" s="166"/>
      <c r="B111" s="166"/>
      <c r="C111" s="166"/>
      <c r="D111" s="166"/>
      <c r="E111" s="166"/>
      <c r="F111" s="166"/>
      <c r="G111" s="166"/>
      <c r="H111" s="167"/>
      <c r="I111" s="166"/>
      <c r="J111" s="166"/>
      <c r="K111" s="166"/>
      <c r="L111" s="166"/>
      <c r="M111" s="168"/>
      <c r="N111" s="169"/>
      <c r="O111" s="167"/>
    </row>
    <row r="112" spans="1:15" ht="15">
      <c r="A112" s="166"/>
      <c r="B112" s="166"/>
      <c r="C112" s="166"/>
      <c r="D112" s="166"/>
      <c r="E112" s="166"/>
      <c r="F112" s="166"/>
      <c r="G112" s="166"/>
      <c r="H112" s="167"/>
      <c r="I112" s="166"/>
      <c r="J112" s="166"/>
      <c r="K112" s="166"/>
      <c r="L112" s="166"/>
      <c r="M112" s="168"/>
      <c r="N112" s="169"/>
      <c r="O112" s="167"/>
    </row>
    <row r="113" spans="1:15" ht="15">
      <c r="A113" s="166"/>
      <c r="B113" s="166"/>
      <c r="C113" s="166"/>
      <c r="D113" s="166"/>
      <c r="E113" s="166"/>
      <c r="F113" s="166"/>
      <c r="G113" s="166"/>
      <c r="H113" s="167"/>
      <c r="I113" s="166"/>
      <c r="J113" s="166"/>
      <c r="K113" s="166"/>
      <c r="L113" s="166"/>
      <c r="M113" s="168"/>
      <c r="N113" s="169"/>
      <c r="O113" s="167"/>
    </row>
    <row r="114" spans="1:15" ht="15">
      <c r="A114" s="166"/>
      <c r="B114" s="166"/>
      <c r="C114" s="166"/>
      <c r="D114" s="166"/>
      <c r="E114" s="166"/>
      <c r="F114" s="166"/>
      <c r="G114" s="166"/>
      <c r="H114" s="167"/>
      <c r="I114" s="166"/>
      <c r="J114" s="166"/>
      <c r="K114" s="166"/>
      <c r="L114" s="166"/>
      <c r="M114" s="168"/>
      <c r="N114" s="169"/>
      <c r="O114" s="167"/>
    </row>
    <row r="115" spans="1:15" ht="15">
      <c r="A115" s="166"/>
      <c r="B115" s="166"/>
      <c r="C115" s="166"/>
      <c r="D115" s="166"/>
      <c r="E115" s="166"/>
      <c r="F115" s="166"/>
      <c r="G115" s="166"/>
      <c r="H115" s="167"/>
      <c r="I115" s="166"/>
      <c r="J115" s="166"/>
      <c r="K115" s="166"/>
      <c r="L115" s="166"/>
      <c r="M115" s="168"/>
      <c r="N115" s="169"/>
      <c r="O115" s="167"/>
    </row>
    <row r="116" spans="1:15" ht="15">
      <c r="A116" s="166"/>
      <c r="B116" s="166"/>
      <c r="C116" s="166"/>
      <c r="D116" s="166"/>
      <c r="E116" s="166"/>
      <c r="F116" s="166"/>
      <c r="G116" s="166"/>
      <c r="H116" s="167"/>
      <c r="I116" s="166"/>
      <c r="J116" s="166"/>
      <c r="K116" s="166"/>
      <c r="L116" s="166"/>
      <c r="M116" s="168"/>
      <c r="N116" s="169"/>
      <c r="O116" s="167"/>
    </row>
    <row r="117" spans="1:15" ht="15">
      <c r="A117" s="166"/>
      <c r="B117" s="166"/>
      <c r="C117" s="166"/>
      <c r="D117" s="166"/>
      <c r="E117" s="166"/>
      <c r="F117" s="166"/>
      <c r="G117" s="166"/>
      <c r="H117" s="167"/>
      <c r="I117" s="166"/>
      <c r="J117" s="166"/>
      <c r="K117" s="166"/>
      <c r="L117" s="166"/>
      <c r="M117" s="168"/>
      <c r="N117" s="169"/>
      <c r="O117" s="167"/>
    </row>
    <row r="118" spans="1:15" ht="15">
      <c r="A118" s="166"/>
      <c r="B118" s="166"/>
      <c r="C118" s="166"/>
      <c r="D118" s="166"/>
      <c r="E118" s="166"/>
      <c r="F118" s="166"/>
      <c r="G118" s="166"/>
      <c r="H118" s="167"/>
      <c r="I118" s="166"/>
      <c r="J118" s="166"/>
      <c r="K118" s="166"/>
      <c r="L118" s="166"/>
      <c r="M118" s="168"/>
      <c r="N118" s="169"/>
      <c r="O118" s="167"/>
    </row>
    <row r="119" spans="1:15" ht="15">
      <c r="A119" s="166"/>
      <c r="B119" s="166"/>
      <c r="C119" s="166"/>
      <c r="D119" s="166"/>
      <c r="E119" s="166"/>
      <c r="F119" s="166"/>
      <c r="G119" s="166"/>
      <c r="H119" s="167"/>
      <c r="I119" s="166"/>
      <c r="J119" s="166"/>
      <c r="K119" s="166"/>
      <c r="L119" s="166"/>
      <c r="M119" s="168"/>
      <c r="N119" s="169"/>
      <c r="O119" s="167"/>
    </row>
    <row r="120" spans="1:15" ht="15">
      <c r="A120" s="166"/>
      <c r="B120" s="166"/>
      <c r="C120" s="166"/>
      <c r="D120" s="166"/>
      <c r="E120" s="166"/>
      <c r="F120" s="166"/>
      <c r="G120" s="166"/>
      <c r="H120" s="167"/>
      <c r="I120" s="166"/>
      <c r="J120" s="166"/>
      <c r="K120" s="166"/>
      <c r="L120" s="166"/>
      <c r="M120" s="168"/>
      <c r="N120" s="169"/>
      <c r="O120" s="167"/>
    </row>
    <row r="121" spans="1:15" ht="15">
      <c r="A121" s="170"/>
      <c r="B121" s="166"/>
      <c r="C121" s="166"/>
      <c r="D121" s="166"/>
      <c r="E121" s="166"/>
      <c r="F121" s="170"/>
      <c r="G121" s="170"/>
      <c r="H121" s="170"/>
      <c r="I121" s="166"/>
      <c r="J121" s="166"/>
      <c r="K121" s="166"/>
      <c r="L121" s="166"/>
      <c r="M121" s="170"/>
      <c r="N121" s="171"/>
      <c r="O121" s="170"/>
    </row>
    <row r="122" spans="1:15" ht="1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</sheetData>
  <sheetProtection/>
  <mergeCells count="1">
    <mergeCell ref="C1:J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Coco</cp:lastModifiedBy>
  <dcterms:created xsi:type="dcterms:W3CDTF">2012-03-12T15:57:10Z</dcterms:created>
  <dcterms:modified xsi:type="dcterms:W3CDTF">2012-03-12T16:10:48Z</dcterms:modified>
  <cp:category/>
  <cp:version/>
  <cp:contentType/>
  <cp:contentStatus/>
</cp:coreProperties>
</file>